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9285"/>
  </bookViews>
  <sheets>
    <sheet name="июль2025" sheetId="1" r:id="rId1"/>
  </sheets>
  <calcPr calcId="144525"/>
</workbook>
</file>

<file path=xl/calcChain.xml><?xml version="1.0" encoding="utf-8"?>
<calcChain xmlns="http://schemas.openxmlformats.org/spreadsheetml/2006/main">
  <c r="A50" i="1" l="1"/>
  <c r="A44" i="1"/>
  <c r="A31" i="1"/>
  <c r="A18" i="1"/>
  <c r="A17" i="1"/>
</calcChain>
</file>

<file path=xl/sharedStrings.xml><?xml version="1.0" encoding="utf-8"?>
<sst xmlns="http://schemas.openxmlformats.org/spreadsheetml/2006/main" count="53" uniqueCount="44">
  <si>
    <t>ПОЯСНИТЕЛЬНАЯ ЗАПИСКА</t>
  </si>
  <si>
    <t>к проекту решения Совета депутатов муниципального образования «Муниципальный округ Вавожский район Удмуртской Республики» «О внесении изменений в решение Совета депутатов муниципального образования «Муниципальный округ Вавожский район Удмуртской Республики» от 23 декабря 2024 года №388 «О бюджете муниципального образования «Муниципальный округ Вавожский район Удмуртской Республики» на 2025 год и на плановый период 2026 и 2027 годов»</t>
  </si>
  <si>
    <r>
      <t xml:space="preserve">        Бюджет муниципального образования «Муниципальный округ Вавожский район Удмуртской Республики» </t>
    </r>
    <r>
      <rPr>
        <b/>
        <sz val="12"/>
        <color theme="1"/>
        <rFont val="Times New Roman"/>
        <family val="1"/>
        <charset val="204"/>
      </rPr>
      <t>на 2025</t>
    </r>
    <r>
      <rPr>
        <sz val="12"/>
        <color theme="1"/>
        <rFont val="Times New Roman"/>
        <family val="1"/>
        <charset val="204"/>
      </rPr>
      <t xml:space="preserve"> год по доходной части увеличен на сумму </t>
    </r>
    <r>
      <rPr>
        <b/>
        <sz val="12"/>
        <color theme="1"/>
        <rFont val="Times New Roman"/>
        <family val="1"/>
        <charset val="204"/>
      </rPr>
      <t>75 047,36535</t>
    </r>
    <r>
      <rPr>
        <sz val="12"/>
        <color theme="1"/>
        <rFont val="Times New Roman"/>
        <family val="1"/>
        <charset val="204"/>
      </rPr>
      <t xml:space="preserve"> тыс.рублей, из них:</t>
    </r>
  </si>
  <si>
    <t>увеличен план налоговых и неналоговых доходов в сумме 75 047,36535 тыс.рублей, в том числе :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</si>
  <si>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</si>
  <si>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</si>
  <si>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</si>
  <si>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 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</si>
  <si>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Средства самообложения граждан, зачисляемые в бюджеты муниципальных округов</t>
  </si>
  <si>
    <r>
      <t xml:space="preserve">         Бюджет муниципального образования «Муниципальный округ Вавожский район Удмуртской Республики» на 2025 год по расходной части  в целом  увеличен на сумму </t>
    </r>
    <r>
      <rPr>
        <b/>
        <sz val="12"/>
        <color theme="1"/>
        <rFont val="Times New Roman"/>
        <family val="1"/>
        <charset val="204"/>
      </rPr>
      <t>75 047,36535</t>
    </r>
    <r>
      <rPr>
        <sz val="12"/>
        <color theme="1"/>
        <rFont val="Times New Roman"/>
        <family val="1"/>
        <charset val="204"/>
      </rPr>
      <t xml:space="preserve"> тыс. рублей за счет увеличения плана налоговых и неналоговых доходов</t>
    </r>
  </si>
  <si>
    <t>Сумма 75 047,36535 тыс.рублей направляется  на решение следующих вопросов  :</t>
  </si>
  <si>
    <t>Администрации МО "Муниципальный округ Вавожский район Удмуртской Республики"</t>
  </si>
  <si>
    <t>на благоустройство территории МОУ "Какможская СОШ с.Какмож"</t>
  </si>
  <si>
    <t>расходы на ремонт МОУ "Какможская СОШ с.Какмож", софинансируемые из бюджета УР</t>
  </si>
  <si>
    <t>на заработную плату и начисления на неё</t>
  </si>
  <si>
    <t>на оплату коммунальных услуг</t>
  </si>
  <si>
    <t>на кап.ремонты водопроводных сетей</t>
  </si>
  <si>
    <t>на проведение водопровода для семьи участника СВО</t>
  </si>
  <si>
    <t>на подготовку ПСД и экспертизу сметной стоимости по объектам, планируемым к ремонту в 2026 году</t>
  </si>
  <si>
    <t>предоставление мер социальной поддержки медицинским работникам</t>
  </si>
  <si>
    <t>мероприятия по муниципальной программе «Социальная поддержка населения»</t>
  </si>
  <si>
    <t>на ликвидацию несанкционированной свалки в с.Какмож</t>
  </si>
  <si>
    <t>на освещение пешеходной дорожки в д. Б-Волково</t>
  </si>
  <si>
    <t>мероприятия по муниципальной программе «Создание условий для устойчивого экономического райзвития»</t>
  </si>
  <si>
    <t>Охранно-пожарная сигнализация в соц.доме п. Н-Котья по предписанию</t>
  </si>
  <si>
    <t>на уплату налога на имущество юридических лиц</t>
  </si>
  <si>
    <t>на возмещение морального вреда по решению суда</t>
  </si>
  <si>
    <t>на приобретение ГСМ</t>
  </si>
  <si>
    <t xml:space="preserve">на ремонт и подготовку здания Администрации к отопительному периоду </t>
  </si>
  <si>
    <t>увеличение бюджетных ассигнований дорожного фонда муниципального образования «Муниципальный округ Вавожский район Удмуртской Республики» (средства самообложения граждан, поступившие в бюджет муниципального образования в 1 квартале 2025 года на проекты по ремонту автомобильных дорог)</t>
  </si>
  <si>
    <t>на реализацию проектов с участием средств самообложения граждан, поступивших в бюджет муниципального образования в 1 квартале 2025 года</t>
  </si>
  <si>
    <t>Совету депутатов МО "Муниципальный округ Вавожский район Удмуртской Республики"</t>
  </si>
  <si>
    <t>на взносы в Совет муниципальных образований</t>
  </si>
  <si>
    <t>Управлению образования Администрации МО "Муниципальный округ Вавожский район Удмуртской Республики"</t>
  </si>
  <si>
    <t>на подготовку учреждений к отопительному периоду и новому учебному году</t>
  </si>
  <si>
    <t>Отделу культуры Администрации МО "Муниципальный округ Вавожский район Удмуртской Республики"</t>
  </si>
  <si>
    <t>обеспечение деятельности МАУ РЦ «Югдон», в т.ч. поощрение призеров республиканских летних сельских спортивных игр</t>
  </si>
  <si>
    <t>на средства индивидуальной защиты работников и моющие средства в МКУ "ЦКО"</t>
  </si>
  <si>
    <t>на возмешение коммунальных расходов</t>
  </si>
  <si>
    <t>Управлению финансов Администрации МО "Муниципальный округ Вавожский район Удмуртской Республики"</t>
  </si>
  <si>
    <t>Бюджетные ассигнования дорожного фонда муниципального образования с учетом дополнительно распределенных средств составили 45132,395 тыс.рублей</t>
  </si>
  <si>
    <t>Начальник Управления финансов Администрации</t>
  </si>
  <si>
    <t>муниципального образования "Муниципальный округ</t>
  </si>
  <si>
    <t>Вавожский район Удмуртской Республики"                                                               М.В.Антипина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</si>
</sst>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4">
    <xf numFmtId="0" fontId="0" fillId="0" borderId="0"/>
    <xf numFmtId="0" fontId="8" fillId="3" borderId="3">
      <alignment horizontal="left" vertical="top" wrapText="1"/>
    </xf>
    <xf numFmtId="165" fontId="8" fillId="4" borderId="4">
      <alignment horizontal="right" vertical="top" shrinkToFit="1"/>
    </xf>
    <xf numFmtId="165" fontId="8" fillId="3" borderId="3">
      <alignment horizontal="right" vertical="top" shrinkToFit="1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4" fontId="6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64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164" fontId="6" fillId="2" borderId="0" xfId="0" applyNumberFormat="1" applyFont="1" applyFill="1" applyBorder="1"/>
    <xf numFmtId="0" fontId="6" fillId="0" borderId="0" xfId="0" applyFont="1" applyBorder="1"/>
    <xf numFmtId="0" fontId="3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wrapText="1"/>
    </xf>
  </cellXfs>
  <cellStyles count="4">
    <cellStyle name="ex69" xfId="1"/>
    <cellStyle name="st80" xfId="2"/>
    <cellStyle name="st82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2"/>
  <sheetViews>
    <sheetView tabSelected="1" topLeftCell="A43" zoomScaleNormal="100" workbookViewId="0">
      <selection activeCell="B45" sqref="B45"/>
    </sheetView>
  </sheetViews>
  <sheetFormatPr defaultRowHeight="15" x14ac:dyDescent="0.25"/>
  <cols>
    <col min="1" max="1" width="14.42578125" customWidth="1"/>
    <col min="2" max="2" width="96.5703125" customWidth="1"/>
  </cols>
  <sheetData>
    <row r="1" spans="1:2" ht="16.5" x14ac:dyDescent="0.25">
      <c r="A1" s="1" t="s">
        <v>0</v>
      </c>
      <c r="B1" s="1"/>
    </row>
    <row r="2" spans="1:2" ht="84" customHeight="1" x14ac:dyDescent="0.25">
      <c r="A2" s="2" t="s">
        <v>1</v>
      </c>
      <c r="B2" s="2"/>
    </row>
    <row r="3" spans="1:2" ht="11.25" customHeight="1" x14ac:dyDescent="0.25">
      <c r="A3" s="3"/>
    </row>
    <row r="4" spans="1:2" ht="31.5" customHeight="1" x14ac:dyDescent="0.25">
      <c r="A4" s="4" t="s">
        <v>2</v>
      </c>
      <c r="B4" s="4"/>
    </row>
    <row r="5" spans="1:2" ht="18.75" customHeight="1" x14ac:dyDescent="0.25">
      <c r="A5" s="5" t="s">
        <v>3</v>
      </c>
      <c r="B5" s="6"/>
    </row>
    <row r="6" spans="1:2" ht="110.25" x14ac:dyDescent="0.25">
      <c r="A6" s="7">
        <v>41306.241000000002</v>
      </c>
      <c r="B6" s="8" t="s">
        <v>4</v>
      </c>
    </row>
    <row r="7" spans="1:2" ht="47.25" x14ac:dyDescent="0.25">
      <c r="A7" s="7">
        <v>20647.36535</v>
      </c>
      <c r="B7" s="8" t="s">
        <v>5</v>
      </c>
    </row>
    <row r="8" spans="1:2" ht="31.5" x14ac:dyDescent="0.25">
      <c r="A8" s="7">
        <v>1400</v>
      </c>
      <c r="B8" s="8" t="s">
        <v>6</v>
      </c>
    </row>
    <row r="9" spans="1:2" ht="47.25" x14ac:dyDescent="0.25">
      <c r="A9" s="7">
        <v>500</v>
      </c>
      <c r="B9" s="8" t="s">
        <v>7</v>
      </c>
    </row>
    <row r="10" spans="1:2" ht="24.75" customHeight="1" x14ac:dyDescent="0.25">
      <c r="A10" s="7">
        <v>11193.759</v>
      </c>
      <c r="B10" s="8" t="s">
        <v>8</v>
      </c>
    </row>
    <row r="11" spans="1:2" ht="60" customHeight="1" x14ac:dyDescent="0.25">
      <c r="A11" s="9" t="s">
        <v>9</v>
      </c>
      <c r="B11" s="9"/>
    </row>
    <row r="12" spans="1:2" x14ac:dyDescent="0.25">
      <c r="A12" s="10"/>
      <c r="B12" s="11"/>
    </row>
    <row r="13" spans="1:2" ht="17.25" customHeight="1" x14ac:dyDescent="0.25">
      <c r="A13" s="12" t="s">
        <v>10</v>
      </c>
      <c r="B13" s="12"/>
    </row>
    <row r="14" spans="1:2" ht="15.75" x14ac:dyDescent="0.25">
      <c r="A14" s="13" t="s">
        <v>11</v>
      </c>
      <c r="B14" s="13"/>
    </row>
    <row r="15" spans="1:2" x14ac:dyDescent="0.25">
      <c r="A15" s="7">
        <v>7659.9811300000001</v>
      </c>
      <c r="B15" s="14" t="s">
        <v>12</v>
      </c>
    </row>
    <row r="16" spans="1:2" x14ac:dyDescent="0.25">
      <c r="A16" s="7">
        <v>282.62437999999997</v>
      </c>
      <c r="B16" s="14" t="s">
        <v>13</v>
      </c>
    </row>
    <row r="17" spans="1:2" x14ac:dyDescent="0.25">
      <c r="A17" s="7">
        <f>3208+5646+1850</f>
        <v>10704</v>
      </c>
      <c r="B17" s="14" t="s">
        <v>14</v>
      </c>
    </row>
    <row r="18" spans="1:2" x14ac:dyDescent="0.25">
      <c r="A18" s="7">
        <f>527+4838.7</f>
        <v>5365.7</v>
      </c>
      <c r="B18" s="14" t="s">
        <v>15</v>
      </c>
    </row>
    <row r="19" spans="1:2" x14ac:dyDescent="0.25">
      <c r="A19" s="7">
        <v>1110.00532</v>
      </c>
      <c r="B19" s="14" t="s">
        <v>16</v>
      </c>
    </row>
    <row r="20" spans="1:2" x14ac:dyDescent="0.25">
      <c r="A20" s="7">
        <v>800</v>
      </c>
      <c r="B20" s="14" t="s">
        <v>17</v>
      </c>
    </row>
    <row r="21" spans="1:2" ht="22.5" customHeight="1" x14ac:dyDescent="0.25">
      <c r="A21" s="7">
        <v>460</v>
      </c>
      <c r="B21" s="14" t="s">
        <v>18</v>
      </c>
    </row>
    <row r="22" spans="1:2" ht="15.75" x14ac:dyDescent="0.25">
      <c r="A22" s="7">
        <v>200</v>
      </c>
      <c r="B22" s="15" t="s">
        <v>19</v>
      </c>
    </row>
    <row r="23" spans="1:2" x14ac:dyDescent="0.25">
      <c r="A23" s="7">
        <v>228</v>
      </c>
      <c r="B23" s="14" t="s">
        <v>20</v>
      </c>
    </row>
    <row r="24" spans="1:2" x14ac:dyDescent="0.25">
      <c r="A24" s="7">
        <v>70</v>
      </c>
      <c r="B24" s="14" t="s">
        <v>21</v>
      </c>
    </row>
    <row r="25" spans="1:2" x14ac:dyDescent="0.25">
      <c r="A25" s="7">
        <v>449.66967</v>
      </c>
      <c r="B25" s="14" t="s">
        <v>22</v>
      </c>
    </row>
    <row r="26" spans="1:2" ht="30" x14ac:dyDescent="0.25">
      <c r="A26" s="7">
        <v>282</v>
      </c>
      <c r="B26" s="14" t="s">
        <v>23</v>
      </c>
    </row>
    <row r="27" spans="1:2" x14ac:dyDescent="0.25">
      <c r="A27" s="7">
        <v>359</v>
      </c>
      <c r="B27" s="14" t="s">
        <v>24</v>
      </c>
    </row>
    <row r="28" spans="1:2" x14ac:dyDescent="0.25">
      <c r="A28" s="7">
        <v>26.573</v>
      </c>
      <c r="B28" s="14" t="s">
        <v>25</v>
      </c>
    </row>
    <row r="29" spans="1:2" x14ac:dyDescent="0.25">
      <c r="A29" s="7">
        <v>78.3</v>
      </c>
      <c r="B29" s="14" t="s">
        <v>26</v>
      </c>
    </row>
    <row r="30" spans="1:2" x14ac:dyDescent="0.25">
      <c r="A30" s="7">
        <v>300</v>
      </c>
      <c r="B30" s="14" t="s">
        <v>27</v>
      </c>
    </row>
    <row r="31" spans="1:2" x14ac:dyDescent="0.25">
      <c r="A31" s="7">
        <f>300+8.2+18.5</f>
        <v>326.7</v>
      </c>
      <c r="B31" s="14" t="s">
        <v>28</v>
      </c>
    </row>
    <row r="32" spans="1:2" ht="63" x14ac:dyDescent="0.25">
      <c r="A32" s="7">
        <v>9354.125</v>
      </c>
      <c r="B32" s="15" t="s">
        <v>29</v>
      </c>
    </row>
    <row r="33" spans="1:2" ht="31.5" x14ac:dyDescent="0.25">
      <c r="A33" s="7">
        <v>1839.634</v>
      </c>
      <c r="B33" s="15" t="s">
        <v>30</v>
      </c>
    </row>
    <row r="34" spans="1:2" x14ac:dyDescent="0.25">
      <c r="A34" s="16"/>
      <c r="B34" s="17"/>
    </row>
    <row r="35" spans="1:2" ht="17.25" customHeight="1" x14ac:dyDescent="0.25">
      <c r="A35" s="18" t="s">
        <v>31</v>
      </c>
      <c r="B35" s="18"/>
    </row>
    <row r="36" spans="1:2" x14ac:dyDescent="0.25">
      <c r="A36" s="7">
        <v>143</v>
      </c>
      <c r="B36" s="14" t="s">
        <v>14</v>
      </c>
    </row>
    <row r="37" spans="1:2" x14ac:dyDescent="0.25">
      <c r="A37" s="7">
        <v>72.5</v>
      </c>
      <c r="B37" s="14" t="s">
        <v>32</v>
      </c>
    </row>
    <row r="38" spans="1:2" x14ac:dyDescent="0.25">
      <c r="A38" s="16"/>
      <c r="B38" s="17"/>
    </row>
    <row r="39" spans="1:2" ht="33" customHeight="1" x14ac:dyDescent="0.25">
      <c r="A39" s="19" t="s">
        <v>33</v>
      </c>
      <c r="B39" s="19"/>
    </row>
    <row r="40" spans="1:2" x14ac:dyDescent="0.25">
      <c r="A40" s="7">
        <v>5336</v>
      </c>
      <c r="B40" s="14" t="s">
        <v>14</v>
      </c>
    </row>
    <row r="41" spans="1:2" x14ac:dyDescent="0.25">
      <c r="A41" s="7">
        <v>8340.4</v>
      </c>
      <c r="B41" s="14" t="s">
        <v>15</v>
      </c>
    </row>
    <row r="42" spans="1:2" x14ac:dyDescent="0.25">
      <c r="A42" s="7">
        <v>4798.393</v>
      </c>
      <c r="B42" s="14" t="s">
        <v>25</v>
      </c>
    </row>
    <row r="43" spans="1:2" x14ac:dyDescent="0.25">
      <c r="A43" s="7">
        <v>519.40359999999998</v>
      </c>
      <c r="B43" s="14" t="s">
        <v>27</v>
      </c>
    </row>
    <row r="44" spans="1:2" x14ac:dyDescent="0.25">
      <c r="A44" s="7">
        <f>3800+324.05+175.06+148+55+99.7</f>
        <v>4601.8100000000004</v>
      </c>
      <c r="B44" s="14" t="s">
        <v>34</v>
      </c>
    </row>
    <row r="45" spans="1:2" x14ac:dyDescent="0.25">
      <c r="A45" s="16"/>
      <c r="B45" s="17"/>
    </row>
    <row r="46" spans="1:2" ht="30.75" customHeight="1" x14ac:dyDescent="0.25">
      <c r="A46" s="18" t="s">
        <v>35</v>
      </c>
      <c r="B46" s="18"/>
    </row>
    <row r="47" spans="1:2" x14ac:dyDescent="0.25">
      <c r="A47" s="7">
        <v>6472</v>
      </c>
      <c r="B47" s="14" t="s">
        <v>14</v>
      </c>
    </row>
    <row r="48" spans="1:2" x14ac:dyDescent="0.25">
      <c r="A48" s="7">
        <v>2545.98747</v>
      </c>
      <c r="B48" s="14" t="s">
        <v>15</v>
      </c>
    </row>
    <row r="49" spans="1:2" x14ac:dyDescent="0.25">
      <c r="A49" s="7">
        <v>523.04624999999999</v>
      </c>
      <c r="B49" s="14" t="s">
        <v>25</v>
      </c>
    </row>
    <row r="50" spans="1:2" ht="30" x14ac:dyDescent="0.25">
      <c r="A50" s="7">
        <f>700+81</f>
        <v>781</v>
      </c>
      <c r="B50" s="14" t="s">
        <v>36</v>
      </c>
    </row>
    <row r="51" spans="1:2" x14ac:dyDescent="0.25">
      <c r="A51" s="7">
        <v>210</v>
      </c>
      <c r="B51" s="14" t="s">
        <v>37</v>
      </c>
    </row>
    <row r="52" spans="1:2" x14ac:dyDescent="0.25">
      <c r="A52" s="7">
        <v>261.51253000000003</v>
      </c>
      <c r="B52" s="14" t="s">
        <v>38</v>
      </c>
    </row>
    <row r="53" spans="1:2" x14ac:dyDescent="0.25">
      <c r="A53" s="20"/>
      <c r="B53" s="21"/>
    </row>
    <row r="54" spans="1:2" ht="33" customHeight="1" x14ac:dyDescent="0.25">
      <c r="A54" s="18" t="s">
        <v>39</v>
      </c>
      <c r="B54" s="18"/>
    </row>
    <row r="55" spans="1:2" x14ac:dyDescent="0.25">
      <c r="A55" s="7">
        <v>546</v>
      </c>
      <c r="B55" s="14" t="s">
        <v>14</v>
      </c>
    </row>
    <row r="56" spans="1:2" ht="40.5" customHeight="1" x14ac:dyDescent="0.25">
      <c r="A56" s="9" t="s">
        <v>40</v>
      </c>
      <c r="B56" s="9"/>
    </row>
    <row r="57" spans="1:2" ht="9" customHeight="1" x14ac:dyDescent="0.25">
      <c r="A57" s="22"/>
      <c r="B57" s="23"/>
    </row>
    <row r="58" spans="1:2" x14ac:dyDescent="0.25">
      <c r="A58" s="24"/>
      <c r="B58" s="25"/>
    </row>
    <row r="59" spans="1:2" ht="15.75" x14ac:dyDescent="0.25">
      <c r="A59" s="26" t="s">
        <v>41</v>
      </c>
      <c r="B59" s="27"/>
    </row>
    <row r="60" spans="1:2" ht="15.75" x14ac:dyDescent="0.25">
      <c r="A60" s="26" t="s">
        <v>42</v>
      </c>
      <c r="B60" s="27"/>
    </row>
    <row r="61" spans="1:2" ht="15.75" x14ac:dyDescent="0.25">
      <c r="A61" s="26" t="s">
        <v>43</v>
      </c>
      <c r="B61" s="27"/>
    </row>
    <row r="64" spans="1:2" x14ac:dyDescent="0.25">
      <c r="A64" s="28"/>
      <c r="B64" s="28"/>
    </row>
    <row r="66" spans="1:1" ht="15.75" x14ac:dyDescent="0.25">
      <c r="A66" s="29"/>
    </row>
    <row r="67" spans="1:1" ht="15.75" x14ac:dyDescent="0.25">
      <c r="A67" s="30"/>
    </row>
    <row r="68" spans="1:1" ht="15.75" x14ac:dyDescent="0.25">
      <c r="A68" s="29"/>
    </row>
    <row r="69" spans="1:1" ht="15.75" x14ac:dyDescent="0.25">
      <c r="A69" s="30"/>
    </row>
    <row r="70" spans="1:1" ht="15.75" x14ac:dyDescent="0.25">
      <c r="A70" s="29"/>
    </row>
    <row r="71" spans="1:1" ht="15.75" x14ac:dyDescent="0.25">
      <c r="A71" s="29"/>
    </row>
    <row r="72" spans="1:1" ht="15.75" x14ac:dyDescent="0.25">
      <c r="A72" s="30"/>
    </row>
  </sheetData>
  <mergeCells count="11">
    <mergeCell ref="A35:B35"/>
    <mergeCell ref="A39:B39"/>
    <mergeCell ref="A46:B46"/>
    <mergeCell ref="A54:B54"/>
    <mergeCell ref="A56:B56"/>
    <mergeCell ref="A1:B1"/>
    <mergeCell ref="A2:B2"/>
    <mergeCell ref="A4:B4"/>
    <mergeCell ref="A11:B11"/>
    <mergeCell ref="A13:B13"/>
    <mergeCell ref="A14:B14"/>
  </mergeCells>
  <pageMargins left="0.51181102362204722" right="0.11811023622047245" top="0.55118110236220474" bottom="0.55118110236220474" header="0.31496062992125984" footer="0.31496062992125984"/>
  <pageSetup paperSize="9" scale="8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2025-06-26T11:52:04Z</dcterms:created>
  <dcterms:modified xsi:type="dcterms:W3CDTF">2025-06-26T11:52:38Z</dcterms:modified>
</cp:coreProperties>
</file>