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2995" windowHeight="9540"/>
  </bookViews>
  <sheets>
    <sheet name="29июня2021" sheetId="1" r:id="rId1"/>
  </sheets>
  <calcPr calcId="145621"/>
</workbook>
</file>

<file path=xl/calcChain.xml><?xml version="1.0" encoding="utf-8"?>
<calcChain xmlns="http://schemas.openxmlformats.org/spreadsheetml/2006/main">
  <c r="A81" i="1" l="1"/>
  <c r="A69" i="1"/>
  <c r="A52" i="1"/>
  <c r="A11" i="1"/>
</calcChain>
</file>

<file path=xl/sharedStrings.xml><?xml version="1.0" encoding="utf-8"?>
<sst xmlns="http://schemas.openxmlformats.org/spreadsheetml/2006/main" count="120" uniqueCount="101">
  <si>
    <t>ПОЯСНИТЕЛЬНАЯ ЗАПИСКА</t>
  </si>
  <si>
    <t>к проекту решения Совета депутатов муниципального образования «Вавожский район»                                                                             «О внесении изменений в решение Совета депутатов муниципального образования «Вавожский район» от 18 декабря 2020 года №267 «О бюджете муниципального образования «Вавожский район» на 2021 год и на плановый период 2022 и 2023 годов»</t>
  </si>
  <si>
    <t xml:space="preserve">        Бюджет муниципального образования «Вавожский район» по доходной части увеличен на сумму 305597,39639 тыс.рублей, из них:</t>
  </si>
  <si>
    <t>за счет увеличения плана налоговых и неналоговых доходов в сумме 391,60935 тыс.рублей, в том числе :</t>
  </si>
  <si>
    <t>Доходы от компенсации затрат бюджетов муниципальных районов (возврат госпошлины и компенсация судебных издержек по МДОУ д/с "Тополек" с.Какмож 69,79952тыс.рублей, возврат переплаты за услуги теплоснабжения по МОУ "Большеволковская СОШ" 109,62245тыс.рублей)</t>
  </si>
  <si>
    <t>Доходы от продажи материальных и нематериальных активов (реализация демонтированных оконных блоков МОУ "Каменноключинская ООШ")</t>
  </si>
  <si>
    <t>Прочие неналоговые доходы (добровольные пожертвования физических и юридических лиц на реализацию проектов развития общественной инфраструктуры, основанных на местной инициативе)</t>
  </si>
  <si>
    <t>за счет увеличения плана безвозмездных поступлений в сумме 305205,78704 тыс. рублей, в том числе:</t>
  </si>
  <si>
    <t>дотация на поддержку мер по обеспечению сбалансированности бюджетов +4943,45940 тыс.рублей :</t>
  </si>
  <si>
    <t>Дотация на оплату процентов по муниципальному долгу</t>
  </si>
  <si>
    <t>Дотация на санитарно-эпидемиологические мероприятия при организации отдыха и оздоровления детей в летних лагерях</t>
  </si>
  <si>
    <t>Дотация на организацию питания обучающихся в образовательных учреждениях Вавожского района</t>
  </si>
  <si>
    <t>Дотация на подготовку к отопительному сезону передана УНО (700тыс.руб) и Отделу культуры (300тыс.руб.)</t>
  </si>
  <si>
    <t>субсидии  +34570,31818 тыс.рублей:</t>
  </si>
  <si>
    <t>субсидия на переселение граждан из аварийного жилищного фонда</t>
  </si>
  <si>
    <t>уменьшение субсидии на организацию бесплатного горячего питания обучающихся, получающих начальное общее образование</t>
  </si>
  <si>
    <t>субсидия на реализацию мероприятий по обеспечению жильем молодых семей</t>
  </si>
  <si>
    <t>субсидия на ликвидацию свалки</t>
  </si>
  <si>
    <t>субсидии на реализацию проектов инициативного бюджетирования, основанных на местных инициативах</t>
  </si>
  <si>
    <t>субсидии на осуществление капитального ремонта объектов муниципальной собственности</t>
  </si>
  <si>
    <t>субсидии на реализацию мероприятий в области поддержки и развития коммунального хозяйства</t>
  </si>
  <si>
    <t>субсидии на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</t>
  </si>
  <si>
    <t>субсидии на реализацию энергоэффективных и энергоберегающих мероприятий (уличное освещение)</t>
  </si>
  <si>
    <t>субсидии на ремонт автомобильных дорог в рамках  Года села</t>
  </si>
  <si>
    <t>субсидия на реализацию проекта МБУК «Вавожская ЦБС» в сфере государственной национальной политики</t>
  </si>
  <si>
    <t>субсидии бюджетам муниципальных районов на реализацию мероприятий по организации отдыха детей в каникулярное время</t>
  </si>
  <si>
    <t>субсидии на организацию питания обучающихся муниципальных общеобразовательных организаций</t>
  </si>
  <si>
    <t>субвенции +3072,10054 тыс.рублей</t>
  </si>
  <si>
    <t>субвенции  на обеспечение гос. гарантий реализации прав на получение общедоступного и бесплатного общего образования в муниципальных образовательных организациях</t>
  </si>
  <si>
    <t>субвенции  на обеспечение гос.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</si>
  <si>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уменьшение субвенции на осуществление отдельных гос.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</si>
  <si>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субвенции на осуществление отдельных гос. полномочий по созданию и организации деятельности комиссий по делам несовершеннолетних и защите их прав</t>
  </si>
  <si>
    <t>субвенции  на осуществление отдельных гос. полномочий Удмуртской Республики в области архивного дела</t>
  </si>
  <si>
    <t>субвенции  на организацию социальной поддержки детей-сирот и детей, оставшихся без попечения родителей</t>
  </si>
  <si>
    <t>субвенции  на осуществление отдельных гос. полномочий по организации и осуществлению деятельности по опеке и попечительству в отношении несовершеннолетних</t>
  </si>
  <si>
    <t>субвенции  на осуществление отдельных гос. полномочий Удмуртской Республики по государственному жилищному надзору и лицензионному контролю</t>
  </si>
  <si>
    <t>субвенции  на осуществление отдельных гос. полномочий по созданию и организации деятельности административных комиссий</t>
  </si>
  <si>
    <t>субвенции  на осуществление отдельных гос. полномочий по оказанию содействия детям-сиротам и детям, оставшимся без попечения родителей, в обучении на подготовительных отделениях образовательных организаций высшего образования</t>
  </si>
  <si>
    <t>субвенции  на  осуществление деятельности специалистов, осуществляющих государственные полномочия по обеспечению жилыми помещениями детей-сирот и детей, оставшихся без попечения родителей</t>
  </si>
  <si>
    <t>субвенции  на осуществление отдельных гос. полномочий по учету (регистрации) многодетных семей</t>
  </si>
  <si>
    <t>субвенции  на проведение Всероссийской переписи населения</t>
  </si>
  <si>
    <t>межбюджетные трансферты +264047,70892 тыс.рублей</t>
  </si>
  <si>
    <t>трансферт на реализацию мероприятия «Обеспечение жильем молодых семей»</t>
  </si>
  <si>
    <t>трансферт на ежемесячное денежное вознаграждение за классное руководство педагогическим работникам</t>
  </si>
  <si>
    <t>трансферт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</si>
  <si>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трансферт за счет средств резервного фонда Правительства Российской Федерации на строительство школы в д. Большое Волково</t>
  </si>
  <si>
    <t>трансферт на подготовку и проведение Межрегионального удмуртского национального праздника "Гербер"</t>
  </si>
  <si>
    <t>трансферт в УНО на функционирование центров образования цифрового и гуманитарного профилей «Точка роста»</t>
  </si>
  <si>
    <t>трансферт в УНО на дополнительное профессиональное образование педагогических работников</t>
  </si>
  <si>
    <t>прочие безвозмездные поступления   -1427,8тыс.руб.</t>
  </si>
  <si>
    <t>Уменьшение прочих поступлений в связи с предоставлением дотации на оплату процентов по муниципальному долгу</t>
  </si>
  <si>
    <t xml:space="preserve">         Бюджет муниципального образования «Вавожский район» по расходной части  в целом  увеличен на сумму 318122,62727 тыс. рублей. Изменение за счет:</t>
  </si>
  <si>
    <t>увеличения плана налоговых и неналоговых доходов</t>
  </si>
  <si>
    <t>увеличения безвозмездных поступлений</t>
  </si>
  <si>
    <t>переходящих остатков собственных средств на 01.01.2021 г.</t>
  </si>
  <si>
    <t>Сумма 12525,23088 тыс.рублей из остатка собственных средств на 01.01.2021 года направлена по постановлениям Администрации МО «Вавожский район» :</t>
  </si>
  <si>
    <t>Администрации МО "Вавожский район"</t>
  </si>
  <si>
    <t>софинансирование капитального ремонта гидротехнических сооружений водохранилища на реке Седмурча в селе Брызгалово Вавожского района</t>
  </si>
  <si>
    <t>увеличение бюджетных ассигнований дорожного фонда муниципального образования «Вавожский район» (неиспользованные средства  2020 года)</t>
  </si>
  <si>
    <t>определение сметной стоимости ремонта участка автомобильной дороги и пешеходных дорожек</t>
  </si>
  <si>
    <t>компенсация за неиспользованный отпуск и выходное пособие при переводе работников в МКУ «ЦБ Вавожского района»</t>
  </si>
  <si>
    <t>проведение обследования здания Большеможгинской школы</t>
  </si>
  <si>
    <t xml:space="preserve">определение сметной стоимости работ по проекту «Устройство площадки для организации досуга в центральном парке с.Вавож Удмуртской Республики (2 этап)» </t>
  </si>
  <si>
    <t>исполнение предписания Комитета по делам архивов при Правительстве Удмуртской Республики от 29.06.2020 года №4 «Об устранении нарушений законодательства об архивном отделе»</t>
  </si>
  <si>
    <t>Управлению народного образования</t>
  </si>
  <si>
    <t>на организацию питания обучающихся в образовательных учреждениях</t>
  </si>
  <si>
    <t>подготовка и проведение 27-х Республиканских зимних сельских спортивных игр</t>
  </si>
  <si>
    <t>обеспечение деятельности образовательных учреждений (неиспользованные средства от оказания платных услуг в 2020 году)</t>
  </si>
  <si>
    <t xml:space="preserve">монтаж системы отопления МОУ Нюрдор-Котьинская ООШ </t>
  </si>
  <si>
    <t>создание и функционирование центра образования естественно-научной и технологической направленностей («Точка роста» в МОУ Новобиинская СОШ)</t>
  </si>
  <si>
    <t>проведение мероприятий по барьерной и акарицидной обработке, осуществление работ по контролю эффективности данных мероприятий на территориях образовательных организаций Вавожского района, на базе которых будут работать пришкольные оздоровительные лагеря с дневным пребыванием</t>
  </si>
  <si>
    <t>обеспечение затрат, возникающих при реализации персонифицированного дополнительного образования</t>
  </si>
  <si>
    <t>внеочередное обучение по охране труда сотрудников образовательных учреждений Вавожского района</t>
  </si>
  <si>
    <t>укрепление учебно-материальной базы МДОУ д/с «Журавушка» с. Вавож  в связи с празднованием 55-летия учреждения</t>
  </si>
  <si>
    <t>софинансирование проектов молодежного инициативного бюджетирования «Атмосфера Chill-а» , «День в кроссовках» , «School Good Park»</t>
  </si>
  <si>
    <t>подготовка образовательных учреждений района к новому 2021-2022 учебному году и зимнему отопительному периоду</t>
  </si>
  <si>
    <t>Отделу культуры</t>
  </si>
  <si>
    <t>проведение обследования технического состояния конструкций здания Вавожской центральной районной библиотеки в рамках подготовки документов по созданию модельной библиотеки</t>
  </si>
  <si>
    <t>проведение мероприятий, посвященных 76-ой годовщине Победы в Великой Отечественной войне</t>
  </si>
  <si>
    <t>подготовка и проведение   Межрегионального удмуртского национального праздника «Гербер»</t>
  </si>
  <si>
    <t>Совету депутатов   муниципального   образования  «Вавожский   район»</t>
  </si>
  <si>
    <t>Администрации МО "Большеволковское"</t>
  </si>
  <si>
    <t>Администрации МО "Брызгаловское"</t>
  </si>
  <si>
    <t>Администрации МО "Вавожское"</t>
  </si>
  <si>
    <t>вывоз веток с точек ТКО</t>
  </si>
  <si>
    <t>Администрации МО "Водзимоньинское"</t>
  </si>
  <si>
    <t>возврат в связи с отсутствием проекта инициативного бюджетирования "Обустройство детской площадки в д. Новая Бия"</t>
  </si>
  <si>
    <t>софинансирование проекта молодежного инициативного бюджетирования «Бия катанчи усьтӥське»</t>
  </si>
  <si>
    <t>Администрации МО "Волипельгинское"</t>
  </si>
  <si>
    <t>Администрации МО "Гурезь-Пудгинское"</t>
  </si>
  <si>
    <t>Администрации МО "Какможское"</t>
  </si>
  <si>
    <t>софинансирование проекта молодежного инициативного бюджетирования «Сцена возможностей"</t>
  </si>
  <si>
    <t xml:space="preserve">При внесенных изменениях за счет остатков средств бюджета на 01.01.2021 г. в расходную часть бюджета муниципального образования «Вавожский район» дефицит бюджета изменился и составляет 32117,14408 тыс. рублей. </t>
  </si>
  <si>
    <t>Дополнительно направлено из Дорожного фонда района 4087,5 тыс.рублей:</t>
  </si>
  <si>
    <t>Администрации МО "Зямбайгуртское"</t>
  </si>
  <si>
    <t>Администрации МО "Нюрдор-Котьинское"</t>
  </si>
  <si>
    <t>Администрации МО "Тыловыл-Пельгинское"</t>
  </si>
  <si>
    <t>В соответствии с Приказом Минфина России от 17.09.2019 N 148н "О внесении изменений в Порядок формирования и применения кодов бюджетной классификации Российской Федерации, их структуру и принципы назначения, утвержденные приказом Министерства финансов Российской Федерации от 6 июня 2019 г. N 85н"  перечень КБК дополнен новыми кодами, некоторые коды изменены или исключены.</t>
  </si>
  <si>
    <t xml:space="preserve">     Межбюджетные трансферты, передаваемые бюджету МО "Вавожский район" из бюджетов поселений на осуществление части полномочий по решению вопросов местного значения  на 2021 год  увеличены на 0,85292 тыс.рублей по МО "Зямбайгуртское"  и составили 6,35292 тыс.рублей</t>
  </si>
  <si>
    <t>Начальник Управления финансов Администрации</t>
  </si>
  <si>
    <t>муниципального образования "Вавожский район"                                                М.В.Антипина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</si>
</sst>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/>
    <xf numFmtId="164" fontId="5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5" fillId="0" borderId="0" xfId="0" applyFont="1"/>
    <xf numFmtId="0" fontId="6" fillId="0" borderId="0" xfId="0" applyFont="1"/>
    <xf numFmtId="164" fontId="5" fillId="0" borderId="1" xfId="0" applyNumberFormat="1" applyFont="1" applyBorder="1"/>
    <xf numFmtId="0" fontId="5" fillId="0" borderId="1" xfId="0" applyFont="1" applyBorder="1"/>
    <xf numFmtId="0" fontId="5" fillId="0" borderId="1" xfId="0" applyFont="1" applyFill="1" applyBorder="1"/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4" fontId="5" fillId="0" borderId="0" xfId="0" applyNumberFormat="1" applyFont="1" applyBorder="1"/>
    <xf numFmtId="0" fontId="5" fillId="0" borderId="0" xfId="0" applyFont="1" applyBorder="1" applyAlignment="1">
      <alignment horizontal="left" vertical="center" wrapText="1"/>
    </xf>
    <xf numFmtId="0" fontId="3" fillId="0" borderId="1" xfId="0" applyFont="1" applyBorder="1"/>
    <xf numFmtId="164" fontId="5" fillId="0" borderId="1" xfId="0" applyNumberFormat="1" applyFont="1" applyFill="1" applyBorder="1"/>
    <xf numFmtId="0" fontId="2" fillId="0" borderId="0" xfId="0" applyFont="1"/>
    <xf numFmtId="164" fontId="5" fillId="0" borderId="1" xfId="0" applyNumberFormat="1" applyFont="1" applyFill="1" applyBorder="1" applyAlignment="1">
      <alignment vertical="top"/>
    </xf>
    <xf numFmtId="164" fontId="5" fillId="0" borderId="0" xfId="0" applyNumberFormat="1" applyFont="1" applyFill="1" applyBorder="1"/>
    <xf numFmtId="0" fontId="2" fillId="0" borderId="0" xfId="0" applyFont="1" applyFill="1"/>
    <xf numFmtId="0" fontId="5" fillId="0" borderId="1" xfId="0" applyFont="1" applyFill="1" applyBorder="1" applyAlignment="1">
      <alignment vertical="top" wrapText="1"/>
    </xf>
    <xf numFmtId="164" fontId="5" fillId="2" borderId="0" xfId="0" applyNumberFormat="1" applyFont="1" applyFill="1" applyBorder="1"/>
    <xf numFmtId="164" fontId="5" fillId="2" borderId="1" xfId="0" applyNumberFormat="1" applyFont="1" applyFill="1" applyBorder="1"/>
    <xf numFmtId="164" fontId="5" fillId="0" borderId="0" xfId="0" applyNumberFormat="1" applyFont="1" applyFill="1" applyBorder="1" applyAlignment="1">
      <alignment vertical="center"/>
    </xf>
    <xf numFmtId="0" fontId="5" fillId="0" borderId="0" xfId="0" applyFont="1" applyBorder="1" applyAlignment="1">
      <alignment wrapText="1"/>
    </xf>
    <xf numFmtId="2" fontId="5" fillId="2" borderId="0" xfId="0" applyNumberFormat="1" applyFont="1" applyFill="1"/>
    <xf numFmtId="0" fontId="5" fillId="0" borderId="0" xfId="0" applyFont="1" applyFill="1"/>
    <xf numFmtId="0" fontId="3" fillId="0" borderId="1" xfId="0" applyFont="1" applyFill="1" applyBorder="1"/>
    <xf numFmtId="0" fontId="3" fillId="0" borderId="0" xfId="0" applyFont="1" applyFill="1" applyBorder="1"/>
    <xf numFmtId="0" fontId="5" fillId="0" borderId="0" xfId="0" applyFont="1" applyBorder="1"/>
    <xf numFmtId="0" fontId="3" fillId="0" borderId="0" xfId="0" applyFont="1"/>
    <xf numFmtId="0" fontId="0" fillId="0" borderId="0" xfId="0" applyAlignment="1">
      <alignment wrapText="1"/>
    </xf>
    <xf numFmtId="164" fontId="3" fillId="3" borderId="0" xfId="0" applyNumberFormat="1" applyFont="1" applyFill="1" applyBorder="1" applyAlignment="1">
      <alignment horizontal="left" vertical="top" wrapText="1" shrinkToFit="1"/>
    </xf>
    <xf numFmtId="0" fontId="3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1"/>
  <sheetViews>
    <sheetView tabSelected="1" topLeftCell="A106" workbookViewId="0">
      <selection activeCell="B5" sqref="B5"/>
    </sheetView>
  </sheetViews>
  <sheetFormatPr defaultRowHeight="15" x14ac:dyDescent="0.25"/>
  <cols>
    <col min="1" max="1" width="12.7109375" customWidth="1"/>
    <col min="2" max="2" width="96.5703125" customWidth="1"/>
  </cols>
  <sheetData>
    <row r="1" spans="1:2" ht="16.5" x14ac:dyDescent="0.25">
      <c r="A1" s="43" t="s">
        <v>0</v>
      </c>
      <c r="B1" s="43"/>
    </row>
    <row r="2" spans="1:2" ht="63.75" customHeight="1" x14ac:dyDescent="0.25">
      <c r="A2" s="44" t="s">
        <v>1</v>
      </c>
      <c r="B2" s="44"/>
    </row>
    <row r="3" spans="1:2" ht="11.25" customHeight="1" x14ac:dyDescent="0.25">
      <c r="A3" s="1"/>
    </row>
    <row r="4" spans="1:2" ht="31.5" customHeight="1" x14ac:dyDescent="0.25">
      <c r="A4" s="45" t="s">
        <v>2</v>
      </c>
      <c r="B4" s="45"/>
    </row>
    <row r="5" spans="1:2" ht="18.75" customHeight="1" x14ac:dyDescent="0.25">
      <c r="A5" s="2" t="s">
        <v>3</v>
      </c>
      <c r="B5" s="2"/>
    </row>
    <row r="6" spans="1:2" ht="49.5" customHeight="1" x14ac:dyDescent="0.25">
      <c r="A6" s="3">
        <v>179.42196999999999</v>
      </c>
      <c r="B6" s="4" t="s">
        <v>4</v>
      </c>
    </row>
    <row r="7" spans="1:2" ht="31.5" customHeight="1" x14ac:dyDescent="0.25">
      <c r="A7" s="3">
        <v>12</v>
      </c>
      <c r="B7" s="5" t="s">
        <v>5</v>
      </c>
    </row>
    <row r="8" spans="1:2" ht="31.5" customHeight="1" x14ac:dyDescent="0.25">
      <c r="A8" s="3">
        <v>200.18737999999999</v>
      </c>
      <c r="B8" s="5" t="s">
        <v>6</v>
      </c>
    </row>
    <row r="9" spans="1:2" ht="15.75" x14ac:dyDescent="0.25">
      <c r="A9" s="2" t="s">
        <v>7</v>
      </c>
      <c r="B9" s="6"/>
    </row>
    <row r="10" spans="1:2" x14ac:dyDescent="0.25">
      <c r="A10" s="7" t="s">
        <v>8</v>
      </c>
      <c r="B10" s="6"/>
    </row>
    <row r="11" spans="1:2" x14ac:dyDescent="0.25">
      <c r="A11" s="8">
        <f>706+721.8</f>
        <v>1427.8</v>
      </c>
      <c r="B11" s="9" t="s">
        <v>9</v>
      </c>
    </row>
    <row r="12" spans="1:2" ht="30" x14ac:dyDescent="0.25">
      <c r="A12" s="3">
        <v>794.15940000000001</v>
      </c>
      <c r="B12" s="5" t="s">
        <v>10</v>
      </c>
    </row>
    <row r="13" spans="1:2" x14ac:dyDescent="0.25">
      <c r="A13" s="8">
        <v>1721.5</v>
      </c>
      <c r="B13" s="10" t="s">
        <v>11</v>
      </c>
    </row>
    <row r="14" spans="1:2" ht="30" x14ac:dyDescent="0.25">
      <c r="A14" s="3">
        <v>1000</v>
      </c>
      <c r="B14" s="11" t="s">
        <v>12</v>
      </c>
    </row>
    <row r="15" spans="1:2" x14ac:dyDescent="0.25">
      <c r="A15" s="7" t="s">
        <v>13</v>
      </c>
      <c r="B15" s="6"/>
    </row>
    <row r="16" spans="1:2" x14ac:dyDescent="0.25">
      <c r="A16" s="8">
        <v>965.72720000000004</v>
      </c>
      <c r="B16" s="9" t="s">
        <v>14</v>
      </c>
    </row>
    <row r="17" spans="1:2" ht="30" x14ac:dyDescent="0.25">
      <c r="A17" s="12">
        <v>-1274.5899999999999</v>
      </c>
      <c r="B17" s="5" t="s">
        <v>15</v>
      </c>
    </row>
    <row r="18" spans="1:2" ht="15.75" x14ac:dyDescent="0.25">
      <c r="A18" s="8">
        <v>125.80800000000001</v>
      </c>
      <c r="B18" s="13" t="s">
        <v>16</v>
      </c>
    </row>
    <row r="19" spans="1:2" x14ac:dyDescent="0.25">
      <c r="A19" s="8">
        <v>3056.712</v>
      </c>
      <c r="B19" s="10" t="s">
        <v>17</v>
      </c>
    </row>
    <row r="20" spans="1:2" x14ac:dyDescent="0.25">
      <c r="A20" s="8">
        <v>2000</v>
      </c>
      <c r="B20" s="9" t="s">
        <v>18</v>
      </c>
    </row>
    <row r="21" spans="1:2" ht="15.75" x14ac:dyDescent="0.25">
      <c r="A21" s="3">
        <v>130.5</v>
      </c>
      <c r="B21" s="13" t="s">
        <v>19</v>
      </c>
    </row>
    <row r="22" spans="1:2" ht="20.25" customHeight="1" x14ac:dyDescent="0.25">
      <c r="A22" s="14">
        <v>1800</v>
      </c>
      <c r="B22" s="15" t="s">
        <v>20</v>
      </c>
    </row>
    <row r="23" spans="1:2" ht="47.25" x14ac:dyDescent="0.25">
      <c r="A23" s="8">
        <v>36.6</v>
      </c>
      <c r="B23" s="13" t="s">
        <v>21</v>
      </c>
    </row>
    <row r="24" spans="1:2" ht="31.5" x14ac:dyDescent="0.25">
      <c r="A24" s="8">
        <v>124.5</v>
      </c>
      <c r="B24" s="13" t="s">
        <v>22</v>
      </c>
    </row>
    <row r="25" spans="1:2" ht="15.75" x14ac:dyDescent="0.25">
      <c r="A25" s="16">
        <v>25600</v>
      </c>
      <c r="B25" s="17" t="s">
        <v>23</v>
      </c>
    </row>
    <row r="26" spans="1:2" ht="31.5" x14ac:dyDescent="0.25">
      <c r="A26" s="3">
        <v>82.2</v>
      </c>
      <c r="B26" s="13" t="s">
        <v>24</v>
      </c>
    </row>
    <row r="27" spans="1:2" ht="30" x14ac:dyDescent="0.25">
      <c r="A27" s="8">
        <v>480.26098000000002</v>
      </c>
      <c r="B27" s="11" t="s">
        <v>25</v>
      </c>
    </row>
    <row r="28" spans="1:2" x14ac:dyDescent="0.25">
      <c r="A28" s="8">
        <v>1442.6</v>
      </c>
      <c r="B28" s="18" t="s">
        <v>26</v>
      </c>
    </row>
    <row r="29" spans="1:2" x14ac:dyDescent="0.25">
      <c r="A29" s="7" t="s">
        <v>27</v>
      </c>
      <c r="B29" s="6"/>
    </row>
    <row r="30" spans="1:2" ht="30" x14ac:dyDescent="0.25">
      <c r="A30" s="3">
        <v>2829.21171</v>
      </c>
      <c r="B30" s="11" t="s">
        <v>28</v>
      </c>
    </row>
    <row r="31" spans="1:2" ht="30" x14ac:dyDescent="0.25">
      <c r="A31" s="3">
        <v>1262.1888300000001</v>
      </c>
      <c r="B31" s="11" t="s">
        <v>29</v>
      </c>
    </row>
    <row r="32" spans="1:2" ht="45" x14ac:dyDescent="0.25">
      <c r="A32" s="3">
        <v>-1448.2</v>
      </c>
      <c r="B32" s="18" t="s">
        <v>30</v>
      </c>
    </row>
    <row r="33" spans="1:2" ht="30" x14ac:dyDescent="0.25">
      <c r="A33" s="3">
        <v>6.7</v>
      </c>
      <c r="B33" s="11" t="s">
        <v>31</v>
      </c>
    </row>
    <row r="34" spans="1:2" ht="30" x14ac:dyDescent="0.25">
      <c r="A34" s="3">
        <v>42.8</v>
      </c>
      <c r="B34" s="11" t="s">
        <v>32</v>
      </c>
    </row>
    <row r="35" spans="1:2" ht="30" x14ac:dyDescent="0.25">
      <c r="A35" s="3">
        <v>1.2</v>
      </c>
      <c r="B35" s="11" t="s">
        <v>33</v>
      </c>
    </row>
    <row r="36" spans="1:2" ht="30" x14ac:dyDescent="0.25">
      <c r="A36" s="3">
        <v>23.6</v>
      </c>
      <c r="B36" s="11" t="s">
        <v>34</v>
      </c>
    </row>
    <row r="37" spans="1:2" ht="30" x14ac:dyDescent="0.25">
      <c r="A37" s="3">
        <v>1.5</v>
      </c>
      <c r="B37" s="11" t="s">
        <v>35</v>
      </c>
    </row>
    <row r="38" spans="1:2" ht="30" x14ac:dyDescent="0.25">
      <c r="A38" s="3">
        <v>2.5</v>
      </c>
      <c r="B38" s="11" t="s">
        <v>36</v>
      </c>
    </row>
    <row r="39" spans="1:2" ht="45" x14ac:dyDescent="0.25">
      <c r="A39" s="3">
        <v>6.5</v>
      </c>
      <c r="B39" s="11" t="s">
        <v>37</v>
      </c>
    </row>
    <row r="40" spans="1:2" ht="45" x14ac:dyDescent="0.25">
      <c r="A40" s="3">
        <v>73.8</v>
      </c>
      <c r="B40" s="11" t="s">
        <v>38</v>
      </c>
    </row>
    <row r="41" spans="1:2" x14ac:dyDescent="0.25">
      <c r="A41" s="3">
        <v>6.7</v>
      </c>
      <c r="B41" s="11" t="s">
        <v>39</v>
      </c>
    </row>
    <row r="42" spans="1:2" x14ac:dyDescent="0.25">
      <c r="A42" s="3">
        <v>263.60000000000002</v>
      </c>
      <c r="B42" s="11" t="s">
        <v>40</v>
      </c>
    </row>
    <row r="43" spans="1:2" x14ac:dyDescent="0.25">
      <c r="A43" s="7" t="s">
        <v>41</v>
      </c>
      <c r="B43" s="6"/>
    </row>
    <row r="44" spans="1:2" x14ac:dyDescent="0.25">
      <c r="A44" s="8">
        <v>0.85292000000000001</v>
      </c>
      <c r="B44" s="9" t="s">
        <v>42</v>
      </c>
    </row>
    <row r="45" spans="1:2" x14ac:dyDescent="0.25">
      <c r="A45" s="8">
        <v>14330.7</v>
      </c>
      <c r="B45" s="9" t="s">
        <v>43</v>
      </c>
    </row>
    <row r="46" spans="1:2" ht="30" x14ac:dyDescent="0.25">
      <c r="A46" s="8">
        <v>10890.456</v>
      </c>
      <c r="B46" s="19" t="s">
        <v>44</v>
      </c>
    </row>
    <row r="47" spans="1:2" ht="30" x14ac:dyDescent="0.25">
      <c r="A47" s="8">
        <v>237000</v>
      </c>
      <c r="B47" s="5" t="s">
        <v>45</v>
      </c>
    </row>
    <row r="48" spans="1:2" x14ac:dyDescent="0.25">
      <c r="A48" s="8">
        <v>1012.5</v>
      </c>
      <c r="B48" s="9" t="s">
        <v>46</v>
      </c>
    </row>
    <row r="49" spans="1:2" ht="30" x14ac:dyDescent="0.25">
      <c r="A49" s="8">
        <v>741</v>
      </c>
      <c r="B49" s="5" t="s">
        <v>47</v>
      </c>
    </row>
    <row r="50" spans="1:2" x14ac:dyDescent="0.25">
      <c r="A50" s="8">
        <v>72.2</v>
      </c>
      <c r="B50" s="9" t="s">
        <v>48</v>
      </c>
    </row>
    <row r="51" spans="1:2" ht="15.75" x14ac:dyDescent="0.25">
      <c r="A51" s="2" t="s">
        <v>49</v>
      </c>
      <c r="B51" s="6"/>
    </row>
    <row r="52" spans="1:2" ht="30" x14ac:dyDescent="0.25">
      <c r="A52" s="8">
        <f>-706-721.8</f>
        <v>-1427.8</v>
      </c>
      <c r="B52" s="11" t="s">
        <v>50</v>
      </c>
    </row>
    <row r="53" spans="1:2" x14ac:dyDescent="0.25">
      <c r="A53" s="20"/>
      <c r="B53" s="21"/>
    </row>
    <row r="54" spans="1:2" ht="31.5" customHeight="1" x14ac:dyDescent="0.25">
      <c r="A54" s="46" t="s">
        <v>51</v>
      </c>
      <c r="B54" s="46"/>
    </row>
    <row r="55" spans="1:2" ht="15.75" x14ac:dyDescent="0.25">
      <c r="A55" s="8">
        <v>391.60935000000001</v>
      </c>
      <c r="B55" s="22" t="s">
        <v>52</v>
      </c>
    </row>
    <row r="56" spans="1:2" ht="15.75" x14ac:dyDescent="0.25">
      <c r="A56" s="23">
        <v>305205.78704000002</v>
      </c>
      <c r="B56" s="22" t="s">
        <v>53</v>
      </c>
    </row>
    <row r="57" spans="1:2" ht="15.75" x14ac:dyDescent="0.25">
      <c r="A57" s="8">
        <v>12525.230879999999</v>
      </c>
      <c r="B57" s="22" t="s">
        <v>54</v>
      </c>
    </row>
    <row r="58" spans="1:2" ht="30" customHeight="1" x14ac:dyDescent="0.25">
      <c r="A58" s="47" t="s">
        <v>55</v>
      </c>
      <c r="B58" s="47"/>
    </row>
    <row r="59" spans="1:2" ht="15.75" x14ac:dyDescent="0.25">
      <c r="A59" s="6"/>
      <c r="B59" s="24" t="s">
        <v>56</v>
      </c>
    </row>
    <row r="60" spans="1:2" ht="30" x14ac:dyDescent="0.25">
      <c r="A60" s="25">
        <v>5</v>
      </c>
      <c r="B60" s="19" t="s">
        <v>57</v>
      </c>
    </row>
    <row r="61" spans="1:2" ht="30" x14ac:dyDescent="0.25">
      <c r="A61" s="25">
        <v>2298.8072900000002</v>
      </c>
      <c r="B61" s="19" t="s">
        <v>58</v>
      </c>
    </row>
    <row r="62" spans="1:2" x14ac:dyDescent="0.25">
      <c r="A62" s="23">
        <v>27</v>
      </c>
      <c r="B62" s="19" t="s">
        <v>59</v>
      </c>
    </row>
    <row r="63" spans="1:2" ht="30" x14ac:dyDescent="0.25">
      <c r="A63" s="16">
        <v>658.6</v>
      </c>
      <c r="B63" s="19" t="s">
        <v>60</v>
      </c>
    </row>
    <row r="64" spans="1:2" x14ac:dyDescent="0.25">
      <c r="A64" s="16">
        <v>65</v>
      </c>
      <c r="B64" s="19" t="s">
        <v>61</v>
      </c>
    </row>
    <row r="65" spans="1:2" ht="30" x14ac:dyDescent="0.25">
      <c r="A65" s="16">
        <v>5.4</v>
      </c>
      <c r="B65" s="19" t="s">
        <v>62</v>
      </c>
    </row>
    <row r="66" spans="1:2" ht="30" x14ac:dyDescent="0.25">
      <c r="A66" s="16">
        <v>60</v>
      </c>
      <c r="B66" s="19" t="s">
        <v>63</v>
      </c>
    </row>
    <row r="67" spans="1:2" ht="15.75" x14ac:dyDescent="0.25">
      <c r="A67" s="26"/>
      <c r="B67" s="27" t="s">
        <v>64</v>
      </c>
    </row>
    <row r="68" spans="1:2" ht="19.5" customHeight="1" x14ac:dyDescent="0.25">
      <c r="A68" s="25">
        <v>863.6</v>
      </c>
      <c r="B68" s="28" t="s">
        <v>65</v>
      </c>
    </row>
    <row r="69" spans="1:2" x14ac:dyDescent="0.25">
      <c r="A69" s="16">
        <f>1530+75.40254+40</f>
        <v>1645.40254</v>
      </c>
      <c r="B69" s="19" t="s">
        <v>66</v>
      </c>
    </row>
    <row r="70" spans="1:2" ht="30" x14ac:dyDescent="0.25">
      <c r="A70" s="16">
        <v>26.1</v>
      </c>
      <c r="B70" s="19" t="s">
        <v>67</v>
      </c>
    </row>
    <row r="71" spans="1:2" x14ac:dyDescent="0.25">
      <c r="A71" s="16">
        <v>121.8</v>
      </c>
      <c r="B71" s="19" t="s">
        <v>68</v>
      </c>
    </row>
    <row r="72" spans="1:2" ht="30" x14ac:dyDescent="0.25">
      <c r="A72" s="16">
        <v>1120.0172</v>
      </c>
      <c r="B72" s="19" t="s">
        <v>69</v>
      </c>
    </row>
    <row r="73" spans="1:2" ht="30" x14ac:dyDescent="0.25">
      <c r="A73" s="16">
        <v>1045.5</v>
      </c>
      <c r="B73" s="19" t="s">
        <v>60</v>
      </c>
    </row>
    <row r="74" spans="1:2" ht="45" x14ac:dyDescent="0.25">
      <c r="A74" s="16">
        <v>36.4</v>
      </c>
      <c r="B74" s="19" t="s">
        <v>70</v>
      </c>
    </row>
    <row r="75" spans="1:2" x14ac:dyDescent="0.25">
      <c r="A75" s="16">
        <v>99.622</v>
      </c>
      <c r="B75" s="19" t="s">
        <v>71</v>
      </c>
    </row>
    <row r="76" spans="1:2" ht="20.25" customHeight="1" x14ac:dyDescent="0.25">
      <c r="A76" s="25">
        <v>49.4</v>
      </c>
      <c r="B76" s="28" t="s">
        <v>72</v>
      </c>
    </row>
    <row r="77" spans="1:2" ht="20.25" customHeight="1" x14ac:dyDescent="0.25">
      <c r="A77" s="25">
        <v>55</v>
      </c>
      <c r="B77" s="28" t="s">
        <v>73</v>
      </c>
    </row>
    <row r="78" spans="1:2" ht="30" x14ac:dyDescent="0.25">
      <c r="A78" s="23">
        <v>100.208</v>
      </c>
      <c r="B78" s="19" t="s">
        <v>74</v>
      </c>
    </row>
    <row r="79" spans="1:2" ht="30" x14ac:dyDescent="0.25">
      <c r="A79" s="23">
        <v>1300</v>
      </c>
      <c r="B79" s="19" t="s">
        <v>75</v>
      </c>
    </row>
    <row r="80" spans="1:2" ht="15.75" x14ac:dyDescent="0.25">
      <c r="A80" s="26"/>
      <c r="B80" s="24" t="s">
        <v>76</v>
      </c>
    </row>
    <row r="81" spans="1:2" x14ac:dyDescent="0.25">
      <c r="A81" s="16">
        <f>100.71485+918.154</f>
        <v>1018.86885</v>
      </c>
      <c r="B81" s="19" t="s">
        <v>66</v>
      </c>
    </row>
    <row r="82" spans="1:2" ht="30" x14ac:dyDescent="0.25">
      <c r="A82" s="16">
        <v>634</v>
      </c>
      <c r="B82" s="19" t="s">
        <v>60</v>
      </c>
    </row>
    <row r="83" spans="1:2" ht="30" x14ac:dyDescent="0.25">
      <c r="A83" s="16">
        <v>53</v>
      </c>
      <c r="B83" s="19" t="s">
        <v>77</v>
      </c>
    </row>
    <row r="84" spans="1:2" x14ac:dyDescent="0.25">
      <c r="A84" s="23">
        <v>38.14</v>
      </c>
      <c r="B84" s="28" t="s">
        <v>78</v>
      </c>
    </row>
    <row r="85" spans="1:2" x14ac:dyDescent="0.25">
      <c r="A85" s="23">
        <v>136</v>
      </c>
      <c r="B85" s="19" t="s">
        <v>79</v>
      </c>
    </row>
    <row r="86" spans="1:2" ht="15.75" x14ac:dyDescent="0.25">
      <c r="A86" s="26"/>
      <c r="B86" s="27" t="s">
        <v>80</v>
      </c>
    </row>
    <row r="87" spans="1:2" x14ac:dyDescent="0.25">
      <c r="A87" s="23">
        <v>5.27</v>
      </c>
      <c r="B87" s="28" t="s">
        <v>78</v>
      </c>
    </row>
    <row r="88" spans="1:2" ht="15.75" x14ac:dyDescent="0.25">
      <c r="A88" s="26"/>
      <c r="B88" s="27" t="s">
        <v>81</v>
      </c>
    </row>
    <row r="89" spans="1:2" x14ac:dyDescent="0.25">
      <c r="A89" s="23">
        <v>100</v>
      </c>
      <c r="B89" s="19" t="s">
        <v>79</v>
      </c>
    </row>
    <row r="90" spans="1:2" ht="15.75" x14ac:dyDescent="0.25">
      <c r="A90" s="26"/>
      <c r="B90" s="27" t="s">
        <v>82</v>
      </c>
    </row>
    <row r="91" spans="1:2" x14ac:dyDescent="0.25">
      <c r="A91" s="23">
        <v>100</v>
      </c>
      <c r="B91" s="19" t="s">
        <v>79</v>
      </c>
    </row>
    <row r="92" spans="1:2" ht="15.75" x14ac:dyDescent="0.25">
      <c r="A92" s="26"/>
      <c r="B92" s="27" t="s">
        <v>83</v>
      </c>
    </row>
    <row r="93" spans="1:2" x14ac:dyDescent="0.25">
      <c r="A93" s="23">
        <v>399.42700000000002</v>
      </c>
      <c r="B93" s="19" t="s">
        <v>66</v>
      </c>
    </row>
    <row r="94" spans="1:2" ht="19.5" customHeight="1" x14ac:dyDescent="0.25">
      <c r="A94" s="16">
        <v>95.3</v>
      </c>
      <c r="B94" s="28" t="s">
        <v>78</v>
      </c>
    </row>
    <row r="95" spans="1:2" x14ac:dyDescent="0.25">
      <c r="A95" s="23">
        <v>100</v>
      </c>
      <c r="B95" s="19" t="s">
        <v>79</v>
      </c>
    </row>
    <row r="96" spans="1:2" x14ac:dyDescent="0.25">
      <c r="A96" s="23">
        <v>50</v>
      </c>
      <c r="B96" s="19" t="s">
        <v>84</v>
      </c>
    </row>
    <row r="97" spans="1:2" ht="15.75" x14ac:dyDescent="0.25">
      <c r="A97" s="29"/>
      <c r="B97" s="27" t="s">
        <v>85</v>
      </c>
    </row>
    <row r="98" spans="1:2" ht="30" x14ac:dyDescent="0.25">
      <c r="A98" s="30">
        <v>-150.53299999999999</v>
      </c>
      <c r="B98" s="19" t="s">
        <v>86</v>
      </c>
    </row>
    <row r="99" spans="1:2" x14ac:dyDescent="0.25">
      <c r="A99" s="23">
        <v>100</v>
      </c>
      <c r="B99" s="19" t="s">
        <v>79</v>
      </c>
    </row>
    <row r="100" spans="1:2" x14ac:dyDescent="0.25">
      <c r="A100" s="23">
        <v>10.401</v>
      </c>
      <c r="B100" s="19" t="s">
        <v>87</v>
      </c>
    </row>
    <row r="101" spans="1:2" ht="15.75" x14ac:dyDescent="0.25">
      <c r="A101" s="26"/>
      <c r="B101" s="27" t="s">
        <v>88</v>
      </c>
    </row>
    <row r="102" spans="1:2" x14ac:dyDescent="0.25">
      <c r="A102" s="23">
        <v>100</v>
      </c>
      <c r="B102" s="19" t="s">
        <v>79</v>
      </c>
    </row>
    <row r="103" spans="1:2" ht="15.75" x14ac:dyDescent="0.25">
      <c r="A103" s="26"/>
      <c r="B103" s="27" t="s">
        <v>89</v>
      </c>
    </row>
    <row r="104" spans="1:2" x14ac:dyDescent="0.25">
      <c r="A104" s="23">
        <v>100</v>
      </c>
      <c r="B104" s="19" t="s">
        <v>79</v>
      </c>
    </row>
    <row r="105" spans="1:2" ht="15.75" x14ac:dyDescent="0.25">
      <c r="A105" s="26"/>
      <c r="B105" s="27" t="s">
        <v>90</v>
      </c>
    </row>
    <row r="106" spans="1:2" x14ac:dyDescent="0.25">
      <c r="A106" s="23">
        <v>52.5</v>
      </c>
      <c r="B106" s="19" t="s">
        <v>91</v>
      </c>
    </row>
    <row r="107" spans="1:2" x14ac:dyDescent="0.25">
      <c r="A107" s="31"/>
      <c r="B107" s="32"/>
    </row>
    <row r="108" spans="1:2" ht="49.5" customHeight="1" x14ac:dyDescent="0.25">
      <c r="A108" s="46" t="s">
        <v>92</v>
      </c>
      <c r="B108" s="46"/>
    </row>
    <row r="109" spans="1:2" ht="10.5" customHeight="1" x14ac:dyDescent="0.25">
      <c r="A109" s="33"/>
      <c r="B109" s="6"/>
    </row>
    <row r="110" spans="1:2" ht="15.75" x14ac:dyDescent="0.25">
      <c r="A110" s="27" t="s">
        <v>93</v>
      </c>
      <c r="B110" s="34"/>
    </row>
    <row r="111" spans="1:2" ht="15.75" x14ac:dyDescent="0.25">
      <c r="A111" s="23">
        <v>353.2</v>
      </c>
      <c r="B111" s="35" t="s">
        <v>81</v>
      </c>
    </row>
    <row r="112" spans="1:2" ht="15.75" x14ac:dyDescent="0.25">
      <c r="A112" s="23">
        <v>346</v>
      </c>
      <c r="B112" s="35" t="s">
        <v>82</v>
      </c>
    </row>
    <row r="113" spans="1:2" ht="15.75" x14ac:dyDescent="0.25">
      <c r="A113" s="23">
        <v>1364.925</v>
      </c>
      <c r="B113" s="35" t="s">
        <v>83</v>
      </c>
    </row>
    <row r="114" spans="1:2" ht="15.75" x14ac:dyDescent="0.25">
      <c r="A114" s="23">
        <v>289.60000000000002</v>
      </c>
      <c r="B114" s="35" t="s">
        <v>85</v>
      </c>
    </row>
    <row r="115" spans="1:2" ht="15.75" x14ac:dyDescent="0.25">
      <c r="A115" s="23">
        <v>549.5</v>
      </c>
      <c r="B115" s="35" t="s">
        <v>88</v>
      </c>
    </row>
    <row r="116" spans="1:2" ht="15.75" x14ac:dyDescent="0.25">
      <c r="A116" s="23">
        <v>792.8</v>
      </c>
      <c r="B116" s="35" t="s">
        <v>89</v>
      </c>
    </row>
    <row r="117" spans="1:2" ht="15.75" x14ac:dyDescent="0.25">
      <c r="A117" s="23">
        <v>29.6</v>
      </c>
      <c r="B117" s="35" t="s">
        <v>94</v>
      </c>
    </row>
    <row r="118" spans="1:2" ht="15.75" x14ac:dyDescent="0.25">
      <c r="A118" s="23">
        <v>165.9</v>
      </c>
      <c r="B118" s="35" t="s">
        <v>90</v>
      </c>
    </row>
    <row r="119" spans="1:2" ht="15.75" x14ac:dyDescent="0.25">
      <c r="A119" s="23">
        <v>120.375</v>
      </c>
      <c r="B119" s="35" t="s">
        <v>95</v>
      </c>
    </row>
    <row r="120" spans="1:2" ht="15.75" x14ac:dyDescent="0.25">
      <c r="A120" s="23">
        <v>75.599999999999994</v>
      </c>
      <c r="B120" s="35" t="s">
        <v>96</v>
      </c>
    </row>
    <row r="121" spans="1:2" ht="9.75" customHeight="1" x14ac:dyDescent="0.25">
      <c r="A121" s="26"/>
      <c r="B121" s="36"/>
    </row>
    <row r="122" spans="1:2" ht="66" hidden="1" customHeight="1" x14ac:dyDescent="0.25">
      <c r="A122" s="40" t="s">
        <v>97</v>
      </c>
      <c r="B122" s="40"/>
    </row>
    <row r="123" spans="1:2" ht="54.75" customHeight="1" x14ac:dyDescent="0.25">
      <c r="A123" s="41" t="s">
        <v>98</v>
      </c>
      <c r="B123" s="42"/>
    </row>
    <row r="124" spans="1:2" ht="9.75" customHeight="1" x14ac:dyDescent="0.25">
      <c r="A124" s="26"/>
      <c r="B124" s="36"/>
    </row>
    <row r="125" spans="1:2" x14ac:dyDescent="0.25">
      <c r="A125" s="29"/>
      <c r="B125" s="37"/>
    </row>
    <row r="126" spans="1:2" ht="15.75" x14ac:dyDescent="0.25">
      <c r="A126" s="38" t="s">
        <v>99</v>
      </c>
      <c r="B126" s="6"/>
    </row>
    <row r="127" spans="1:2" ht="15.75" x14ac:dyDescent="0.25">
      <c r="A127" s="38" t="s">
        <v>100</v>
      </c>
      <c r="B127" s="6"/>
    </row>
    <row r="128" spans="1:2" ht="15.75" x14ac:dyDescent="0.25">
      <c r="A128" s="38"/>
      <c r="B128" s="6"/>
    </row>
    <row r="131" spans="1:2" x14ac:dyDescent="0.25">
      <c r="A131" s="39"/>
      <c r="B131" s="39"/>
    </row>
  </sheetData>
  <mergeCells count="8">
    <mergeCell ref="A122:B122"/>
    <mergeCell ref="A123:B123"/>
    <mergeCell ref="A1:B1"/>
    <mergeCell ref="A2:B2"/>
    <mergeCell ref="A4:B4"/>
    <mergeCell ref="A54:B54"/>
    <mergeCell ref="A58:B58"/>
    <mergeCell ref="A108:B108"/>
  </mergeCells>
  <pageMargins left="0.51181102362204722" right="0.11811023622047245" top="0.74803149606299213" bottom="0.74803149606299213" header="0.31496062992125984" footer="0.31496062992125984"/>
  <pageSetup paperSize="9" scale="88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29июня2021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2021-06-22T07:06:54Z</cp:lastPrinted>
  <dcterms:created xsi:type="dcterms:W3CDTF">2021-06-21T10:13:19Z</dcterms:created>
  <dcterms:modified xsi:type="dcterms:W3CDTF">2021-06-24T11:32:49Z</dcterms:modified>
</cp:coreProperties>
</file>