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12435" windowHeight="9285"/>
  </bookViews>
  <sheets>
    <sheet name="24июня2022" sheetId="1" r:id="rId1"/>
  </sheets>
  <calcPr calcId="144525"/>
</workbook>
</file>

<file path=xl/calcChain.xml><?xml version="1.0" encoding="utf-8"?>
<calcChain xmlns="http://schemas.openxmlformats.org/spreadsheetml/2006/main">
  <c r="A63" i="1" l="1"/>
  <c r="A61" i="1"/>
  <c r="A60" i="1"/>
  <c r="A53" i="1"/>
  <c r="A48" i="1"/>
  <c r="A15" i="1"/>
  <c r="A10" i="1"/>
</calcChain>
</file>

<file path=xl/sharedStrings.xml><?xml version="1.0" encoding="utf-8"?>
<sst xmlns="http://schemas.openxmlformats.org/spreadsheetml/2006/main" count="74" uniqueCount="70">
  <si>
    <t>ПОЯСНИТЕЛЬНАЯ ЗАПИСКА</t>
  </si>
  <si>
    <t>к проекту решения Совета депутатов муниципального образования «Муниципальный округ Вавожский район Удмуртской Республики»  «О внесении изменений в решение Совета депутатов муниципального образования «Муниципальный округ Вавожский район Удмуртской Республики» от 17 декабря 2021 года №61 «О бюджете муниципального образования «Муниципальный округ Вавожский район Удмуртской Республики» на 2022 год и на плановый период 2023 и 2024 годов»</t>
  </si>
  <si>
    <t xml:space="preserve">        Бюджет муниципального образования «Муниципальный округ Вавожский район Удмуртской Республики» по доходной части увеличен на сумму 78507,13202 тыс.рублей, из них:</t>
  </si>
  <si>
    <t>за счет увеличения плана налоговых и неналоговых доходов в сумме 3260,866 тыс.рублей, в том числе :</t>
  </si>
  <si>
    <t>Средства самообложения граждан, зачисляемые в бюджеты муниципальных округов</t>
  </si>
  <si>
    <t>Инициативные платежи, зачисляемые в бюджеты муниципальных округов (добровольные пожертвования физических и юридических лиц на реализацию проектов развития общественной инфраструктуры, основанных на местной инициативе)</t>
  </si>
  <si>
    <t>за счет увеличения плана безвозмездных поступлений в сумме 75246,26602 тыс. рублей, в том числе:</t>
  </si>
  <si>
    <t>дотации на поддержку мер по обеспечению сбалансированности бюджетов +5107,29844 тыс.рублей :</t>
  </si>
  <si>
    <t>дотация на оплату процентов по муниципальному долгу</t>
  </si>
  <si>
    <t>дотация на проведение тестирования выполнения нормативов комплекса ГТО</t>
  </si>
  <si>
    <t>дотация по итогам работы за 2021 год управленческих команд</t>
  </si>
  <si>
    <t>субсидии  -2305,22389 тыс.рублей:</t>
  </si>
  <si>
    <t>субсидии на софинансирование капитальных вложений в объекты муниципальной собственности</t>
  </si>
  <si>
    <t>уменьшение субсидии на обеспечение мероприятий по переселению граждан из аварийного жилищного фонда</t>
  </si>
  <si>
    <t>субсидия на мероприятия в области использования и охраны водных объектов</t>
  </si>
  <si>
    <t>субсидия на укрепление материально-технической базы домов культуры в населенных пунктах с числом жителей до 50 тысяч человек</t>
  </si>
  <si>
    <t>субсидия на реализацию мероприятий по обеспечению жильем молодых семей</t>
  </si>
  <si>
    <t>субсидия на поддержку отрасли культуры</t>
  </si>
  <si>
    <t>субсидия на реализацию программ формирования современной городской среды</t>
  </si>
  <si>
    <t>субсидии на обеспечение комплексного развития сельских территорий</t>
  </si>
  <si>
    <t>субсидия на реализацию мероприятий в области энергосбережения</t>
  </si>
  <si>
    <t>субсидия в целях реализации гос. Программы УР "Управление государственным имуществом"</t>
  </si>
  <si>
    <t>субсидия на реализацию мероприятий по организации отдыха детей в каникулярное время</t>
  </si>
  <si>
    <t>субвенции -1211,81409 тыс.рублей</t>
  </si>
  <si>
    <t>субвенции  на обеспечение гос. гарантий реализации прав на получение общедоступного и бесплатного общего образования в муниципальных образовательных организациях</t>
  </si>
  <si>
    <t>уменьшение субвенции на осуществление отдельных гос. полномочий по предоставлению мер социальной поддержки многодетным семьям (бесплатное питание для обучающихся общеобразовательных организаций)</t>
  </si>
  <si>
    <t>межбюджетные трансферты +81241,30400 тыс.рублей</t>
  </si>
  <si>
    <t>трансферт на ежемесячное денежное вознаграждение за классное руководство педагогическим работникам</t>
  </si>
  <si>
    <t>трансферт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</si>
  <si>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трансферт на обеспечение антитеррористической защищенности образовательных учреждений Вавожского района</t>
  </si>
  <si>
    <t>трансферт на функционирование центров образования цифрового и гуманитарного профилей «Точка роста»</t>
  </si>
  <si>
    <t>трансферт на реализацию проектов инициативного бюджетирования, основанных на местных инициативах</t>
  </si>
  <si>
    <t>трансферты на реализацию проектов с участием самообложения граждан</t>
  </si>
  <si>
    <t>трансферт на выплату дополнительной единовременной компенсации работникам, принимавшим участие в подготовке и проведении единого государственного экзамена</t>
  </si>
  <si>
    <t>прочие безвозмездные поступления   -7585,29844тыс.руб.</t>
  </si>
  <si>
    <t>уменьшение прочих поступлений в связи с предоставлением дотации на оплату процентов по муниципальному долгу</t>
  </si>
  <si>
    <t>уменьшение прочих поступлений в связи с предоставлением межбюджетного трансферта на обеспечение антитеррористической защищенности образовательных учреждений Вавожского района</t>
  </si>
  <si>
    <t>безвозмездные поступления на реализацию проекта комплексного развития сельских территорий</t>
  </si>
  <si>
    <t xml:space="preserve">         Бюджет муниципального образования «Муниципальный округ Вавожский район Удмуртской Республики» по расходной части  в целом  увеличен на сумму 98631,25389 тыс. рублей. Изменение за счет:</t>
  </si>
  <si>
    <t>увеличения плана налоговых и неналоговых доходов</t>
  </si>
  <si>
    <t>увеличения безвозмездных поступлений</t>
  </si>
  <si>
    <t>переходящих остатков собственных средств на 01.01.2022 г.</t>
  </si>
  <si>
    <t>Сумма 20124,12187 тыс.рублей из остатка собственных средств на 01.01.2022 года направлена по постановлениям Администрации МО «Муниципальный округ Вавожский район Удмуртской Республики» :</t>
  </si>
  <si>
    <t>Администрации МО "Муниципальный округ Вавожский район Удмуртской Республики" на:</t>
  </si>
  <si>
    <t>доп. работы при строительстве здания школы в д. Большое Волково, проведение гос. экспертизы проектной документации, корректировка ПСД с последующим восстановлением из бюджета УР</t>
  </si>
  <si>
    <t>увеличение бюджетных ассигнований дорожного фонда муниципального образования «Вавожский район» (неиспользованные средства  2021 года)</t>
  </si>
  <si>
    <t>обеспечение деятельности</t>
  </si>
  <si>
    <t>подготовку проектной документации для обеспечения водоснабжением микрорайона «Северный»</t>
  </si>
  <si>
    <t>подготовку и проведение XXII Республиканских зимних спортивных игр обучающихся образовательных организаций Удмуртской Республики</t>
  </si>
  <si>
    <t>организацию перевозок пассажиров по маршрутам регулярных перевозок по регулируемым тарифам на территории Вавожского района</t>
  </si>
  <si>
    <t>проведение мероприятий, посвященных 77-ой годовщине Победы в Великой Отечественной войне 1941-1945гг</t>
  </si>
  <si>
    <t>Управлению образования МО "Муниципальный округ Вавожский район Удмуртской Республики" на:</t>
  </si>
  <si>
    <t>организацию питания обучающихся в образовательных учреждениях</t>
  </si>
  <si>
    <t>обеспечение антитеррористической защищенности образовательных учреждений</t>
  </si>
  <si>
    <t>подготовку помещений в МОУ «Большеволковская СОШ», МОУ «Г-Пудгинская СОШ» для центров образования естественно-научной и технологической направленностей «Точка роста»</t>
  </si>
  <si>
    <t>подготовку проектной документации для капитального ремонта здания МОУ «Какможская СОШ»</t>
  </si>
  <si>
    <t>обеспечение деятельности образовательных учреждений Вавожского района</t>
  </si>
  <si>
    <t>обеспечение деятельности  УДО «Вавожская ДЮСШ»</t>
  </si>
  <si>
    <t>укрепление материально-технической базы МБОУ «Вавожская СОШ»</t>
  </si>
  <si>
    <t>обеспечение деятельности муниципального учреждения Вавожского района "Центр обеспечения образования" (ремонт автомобиля)</t>
  </si>
  <si>
    <t>Отделу культуры  МО "Муниципальный округ Вавожский район Удмуртской Республики" на:</t>
  </si>
  <si>
    <t>обеспечение деятельности МАУ РЦ «Югдон»</t>
  </si>
  <si>
    <t>Совету депутатов МО «Муниципальный округ Вавожский район Удмуртской Республики»</t>
  </si>
  <si>
    <t>Управлению финансов МО «Муниципальный округ Вавожский район Удмуртской Республики» на:</t>
  </si>
  <si>
    <t>выплаты по исполнительному листу</t>
  </si>
  <si>
    <t xml:space="preserve">При внесенных изменениях  в расходную часть бюджета муниципального образования «Муниципальный округ Вавожский район Удмуртской Республики» дефицит бюджета изменился и составляет 20999,12187 тыс. рублей. </t>
  </si>
  <si>
    <t>В статью 20 внесены изменения для передачи территориальному органу Федерального казначейства функций по казначейскому сопровождению средств бюджета.</t>
  </si>
  <si>
    <t>Начальник Управления финансов Администрации</t>
  </si>
  <si>
    <t>муниципального образования "Муниципальный округ</t>
  </si>
  <si>
    <t>Вавожский район Удмуртской Республики"                                                               М.В.Антипина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</si>
</sst>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9" x14ac:knownFonts="1">
    <font>
      <sz val="11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0" xfId="0" applyFont="1"/>
    <xf numFmtId="164" fontId="5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0" fontId="5" fillId="0" borderId="0" xfId="0" applyFont="1"/>
    <xf numFmtId="0" fontId="7" fillId="0" borderId="0" xfId="0" applyFont="1"/>
    <xf numFmtId="164" fontId="5" fillId="0" borderId="1" xfId="0" applyNumberFormat="1" applyFont="1" applyFill="1" applyBorder="1" applyAlignment="1">
      <alignment vertical="center"/>
    </xf>
    <xf numFmtId="0" fontId="5" fillId="0" borderId="1" xfId="0" applyFont="1" applyBorder="1"/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5" fillId="0" borderId="0" xfId="0" applyNumberFormat="1" applyFont="1" applyBorder="1"/>
    <xf numFmtId="0" fontId="5" fillId="0" borderId="0" xfId="0" applyFont="1" applyBorder="1" applyAlignment="1">
      <alignment horizontal="left" vertical="center" wrapText="1"/>
    </xf>
    <xf numFmtId="164" fontId="5" fillId="0" borderId="1" xfId="0" applyNumberFormat="1" applyFont="1" applyBorder="1"/>
    <xf numFmtId="0" fontId="3" fillId="0" borderId="1" xfId="0" applyFont="1" applyBorder="1"/>
    <xf numFmtId="164" fontId="5" fillId="0" borderId="1" xfId="0" applyNumberFormat="1" applyFont="1" applyFill="1" applyBorder="1"/>
    <xf numFmtId="0" fontId="5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right" vertical="center"/>
    </xf>
    <xf numFmtId="0" fontId="8" fillId="0" borderId="1" xfId="0" applyFont="1" applyBorder="1"/>
    <xf numFmtId="164" fontId="5" fillId="0" borderId="0" xfId="0" applyNumberFormat="1" applyFont="1" applyFill="1" applyBorder="1" applyAlignment="1">
      <alignment vertical="center"/>
    </xf>
    <xf numFmtId="0" fontId="5" fillId="0" borderId="0" xfId="0" applyFont="1" applyBorder="1" applyAlignment="1">
      <alignment wrapText="1"/>
    </xf>
    <xf numFmtId="2" fontId="5" fillId="2" borderId="0" xfId="0" applyNumberFormat="1" applyFont="1" applyFill="1"/>
    <xf numFmtId="164" fontId="5" fillId="2" borderId="0" xfId="0" applyNumberFormat="1" applyFont="1" applyFill="1" applyBorder="1"/>
    <xf numFmtId="0" fontId="5" fillId="0" borderId="0" xfId="0" applyFont="1" applyBorder="1"/>
    <xf numFmtId="0" fontId="3" fillId="0" borderId="0" xfId="0" applyFont="1"/>
    <xf numFmtId="0" fontId="0" fillId="0" borderId="0" xfId="0" applyAlignment="1">
      <alignment wrapText="1"/>
    </xf>
    <xf numFmtId="0" fontId="2" fillId="0" borderId="4" xfId="0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Fill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4"/>
  <sheetViews>
    <sheetView tabSelected="1" topLeftCell="A70" workbookViewId="0">
      <selection activeCell="A76" sqref="A76:B76"/>
    </sheetView>
  </sheetViews>
  <sheetFormatPr defaultRowHeight="15" x14ac:dyDescent="0.25"/>
  <cols>
    <col min="1" max="1" width="12.7109375" customWidth="1"/>
    <col min="2" max="2" width="96.5703125" customWidth="1"/>
  </cols>
  <sheetData>
    <row r="1" spans="1:2" ht="16.5" x14ac:dyDescent="0.25">
      <c r="A1" s="37" t="s">
        <v>0</v>
      </c>
      <c r="B1" s="37"/>
    </row>
    <row r="2" spans="1:2" ht="84" customHeight="1" x14ac:dyDescent="0.25">
      <c r="A2" s="38" t="s">
        <v>1</v>
      </c>
      <c r="B2" s="38"/>
    </row>
    <row r="3" spans="1:2" ht="11.25" customHeight="1" x14ac:dyDescent="0.25">
      <c r="A3" s="1"/>
    </row>
    <row r="4" spans="1:2" ht="31.5" customHeight="1" x14ac:dyDescent="0.25">
      <c r="A4" s="39" t="s">
        <v>2</v>
      </c>
      <c r="B4" s="39"/>
    </row>
    <row r="5" spans="1:2" ht="18.75" customHeight="1" x14ac:dyDescent="0.25">
      <c r="A5" s="2" t="s">
        <v>3</v>
      </c>
      <c r="B5" s="2"/>
    </row>
    <row r="6" spans="1:2" ht="23.25" customHeight="1" x14ac:dyDescent="0.25">
      <c r="A6" s="3">
        <v>1050</v>
      </c>
      <c r="B6" s="4" t="s">
        <v>4</v>
      </c>
    </row>
    <row r="7" spans="1:2" ht="52.5" customHeight="1" x14ac:dyDescent="0.25">
      <c r="A7" s="3">
        <v>2210.866</v>
      </c>
      <c r="B7" s="4" t="s">
        <v>5</v>
      </c>
    </row>
    <row r="8" spans="1:2" ht="15.75" x14ac:dyDescent="0.25">
      <c r="A8" s="2" t="s">
        <v>6</v>
      </c>
      <c r="B8" s="5"/>
    </row>
    <row r="9" spans="1:2" x14ac:dyDescent="0.25">
      <c r="A9" s="6" t="s">
        <v>7</v>
      </c>
      <c r="B9" s="5"/>
    </row>
    <row r="10" spans="1:2" x14ac:dyDescent="0.25">
      <c r="A10" s="7">
        <f>1061.68932+1038.60912</f>
        <v>2100.29844</v>
      </c>
      <c r="B10" s="8" t="s">
        <v>8</v>
      </c>
    </row>
    <row r="11" spans="1:2" ht="34.5" customHeight="1" x14ac:dyDescent="0.25">
      <c r="A11" s="7">
        <v>7</v>
      </c>
      <c r="B11" s="9" t="s">
        <v>9</v>
      </c>
    </row>
    <row r="12" spans="1:2" x14ac:dyDescent="0.25">
      <c r="A12" s="7">
        <v>3000</v>
      </c>
      <c r="B12" s="10" t="s">
        <v>10</v>
      </c>
    </row>
    <row r="13" spans="1:2" x14ac:dyDescent="0.25">
      <c r="A13" s="6" t="s">
        <v>11</v>
      </c>
      <c r="B13" s="5"/>
    </row>
    <row r="14" spans="1:2" ht="31.5" x14ac:dyDescent="0.25">
      <c r="A14" s="7">
        <v>-1782.8</v>
      </c>
      <c r="B14" s="11" t="s">
        <v>12</v>
      </c>
    </row>
    <row r="15" spans="1:2" ht="31.5" x14ac:dyDescent="0.25">
      <c r="A15" s="7">
        <f>-6258.8-193.6</f>
        <v>-6452.4000000000005</v>
      </c>
      <c r="B15" s="11" t="s">
        <v>13</v>
      </c>
    </row>
    <row r="16" spans="1:2" ht="15.75" x14ac:dyDescent="0.25">
      <c r="A16" s="7">
        <v>0.1</v>
      </c>
      <c r="B16" s="11" t="s">
        <v>14</v>
      </c>
    </row>
    <row r="17" spans="1:2" ht="31.5" x14ac:dyDescent="0.25">
      <c r="A17" s="7">
        <v>247</v>
      </c>
      <c r="B17" s="11" t="s">
        <v>15</v>
      </c>
    </row>
    <row r="18" spans="1:2" ht="15.75" x14ac:dyDescent="0.25">
      <c r="A18" s="7">
        <v>1966.2529999999999</v>
      </c>
      <c r="B18" s="11" t="s">
        <v>16</v>
      </c>
    </row>
    <row r="19" spans="1:2" x14ac:dyDescent="0.25">
      <c r="A19" s="7">
        <v>60.545490000000001</v>
      </c>
      <c r="B19" s="8" t="s">
        <v>17</v>
      </c>
    </row>
    <row r="20" spans="1:2" ht="15.75" x14ac:dyDescent="0.25">
      <c r="A20" s="7">
        <v>1.257E-2</v>
      </c>
      <c r="B20" s="11" t="s">
        <v>18</v>
      </c>
    </row>
    <row r="21" spans="1:2" ht="15.75" x14ac:dyDescent="0.25">
      <c r="A21" s="7">
        <v>1735</v>
      </c>
      <c r="B21" s="12" t="s">
        <v>19</v>
      </c>
    </row>
    <row r="22" spans="1:2" ht="20.25" customHeight="1" x14ac:dyDescent="0.25">
      <c r="A22" s="7">
        <v>100</v>
      </c>
      <c r="B22" s="13" t="s">
        <v>20</v>
      </c>
    </row>
    <row r="23" spans="1:2" ht="15.75" x14ac:dyDescent="0.25">
      <c r="A23" s="7">
        <v>1254.2</v>
      </c>
      <c r="B23" s="11" t="s">
        <v>21</v>
      </c>
    </row>
    <row r="24" spans="1:2" x14ac:dyDescent="0.25">
      <c r="A24" s="7">
        <v>566.86505</v>
      </c>
      <c r="B24" s="14" t="s">
        <v>22</v>
      </c>
    </row>
    <row r="25" spans="1:2" x14ac:dyDescent="0.25">
      <c r="A25" s="6" t="s">
        <v>23</v>
      </c>
      <c r="B25" s="5"/>
    </row>
    <row r="26" spans="1:2" ht="30" x14ac:dyDescent="0.25">
      <c r="A26" s="7">
        <v>63.385910000000003</v>
      </c>
      <c r="B26" s="14" t="s">
        <v>24</v>
      </c>
    </row>
    <row r="27" spans="1:2" ht="45" x14ac:dyDescent="0.25">
      <c r="A27" s="7">
        <v>-1275.2</v>
      </c>
      <c r="B27" s="15" t="s">
        <v>25</v>
      </c>
    </row>
    <row r="28" spans="1:2" x14ac:dyDescent="0.25">
      <c r="A28" s="6" t="s">
        <v>26</v>
      </c>
      <c r="B28" s="5"/>
    </row>
    <row r="29" spans="1:2" x14ac:dyDescent="0.25">
      <c r="A29" s="3">
        <v>14487.8</v>
      </c>
      <c r="B29" s="8" t="s">
        <v>27</v>
      </c>
    </row>
    <row r="30" spans="1:2" ht="30" x14ac:dyDescent="0.25">
      <c r="A30" s="3">
        <v>37714.57</v>
      </c>
      <c r="B30" s="14" t="s">
        <v>28</v>
      </c>
    </row>
    <row r="31" spans="1:2" ht="33.75" customHeight="1" x14ac:dyDescent="0.25">
      <c r="A31" s="7">
        <v>14000.9</v>
      </c>
      <c r="B31" s="14" t="s">
        <v>29</v>
      </c>
    </row>
    <row r="32" spans="1:2" ht="26.25" customHeight="1" x14ac:dyDescent="0.25">
      <c r="A32" s="7">
        <v>617.9</v>
      </c>
      <c r="B32" s="14" t="s">
        <v>30</v>
      </c>
    </row>
    <row r="33" spans="1:2" ht="27" customHeight="1" x14ac:dyDescent="0.25">
      <c r="A33" s="3">
        <v>10534.904</v>
      </c>
      <c r="B33" s="14" t="s">
        <v>31</v>
      </c>
    </row>
    <row r="34" spans="1:2" x14ac:dyDescent="0.25">
      <c r="A34" s="3">
        <v>3150</v>
      </c>
      <c r="B34" s="10" t="s">
        <v>32</v>
      </c>
    </row>
    <row r="35" spans="1:2" ht="30" x14ac:dyDescent="0.25">
      <c r="A35" s="3">
        <v>735.23</v>
      </c>
      <c r="B35" s="14" t="s">
        <v>33</v>
      </c>
    </row>
    <row r="36" spans="1:2" ht="15.75" x14ac:dyDescent="0.25">
      <c r="A36" s="2" t="s">
        <v>34</v>
      </c>
      <c r="B36" s="5"/>
    </row>
    <row r="37" spans="1:2" ht="30" x14ac:dyDescent="0.25">
      <c r="A37" s="7">
        <v>-2100.29844</v>
      </c>
      <c r="B37" s="14" t="s">
        <v>35</v>
      </c>
    </row>
    <row r="38" spans="1:2" ht="30" x14ac:dyDescent="0.25">
      <c r="A38" s="3">
        <v>-6242</v>
      </c>
      <c r="B38" s="14" t="s">
        <v>36</v>
      </c>
    </row>
    <row r="39" spans="1:2" x14ac:dyDescent="0.25">
      <c r="A39" s="3">
        <v>757</v>
      </c>
      <c r="B39" s="14" t="s">
        <v>37</v>
      </c>
    </row>
    <row r="40" spans="1:2" x14ac:dyDescent="0.25">
      <c r="A40" s="16"/>
      <c r="B40" s="17"/>
    </row>
    <row r="41" spans="1:2" ht="31.5" customHeight="1" x14ac:dyDescent="0.25">
      <c r="A41" s="34" t="s">
        <v>38</v>
      </c>
      <c r="B41" s="34"/>
    </row>
    <row r="42" spans="1:2" ht="15.75" x14ac:dyDescent="0.25">
      <c r="A42" s="18">
        <v>3260.866</v>
      </c>
      <c r="B42" s="19" t="s">
        <v>39</v>
      </c>
    </row>
    <row r="43" spans="1:2" ht="15.75" x14ac:dyDescent="0.25">
      <c r="A43" s="20">
        <v>75246.266019999995</v>
      </c>
      <c r="B43" s="19" t="s">
        <v>40</v>
      </c>
    </row>
    <row r="44" spans="1:2" ht="15.75" x14ac:dyDescent="0.25">
      <c r="A44" s="20">
        <v>20124.121869999999</v>
      </c>
      <c r="B44" s="19" t="s">
        <v>41</v>
      </c>
    </row>
    <row r="45" spans="1:2" x14ac:dyDescent="0.25">
      <c r="A45" s="3"/>
      <c r="B45" s="10"/>
    </row>
    <row r="46" spans="1:2" ht="30" customHeight="1" x14ac:dyDescent="0.25">
      <c r="A46" s="40" t="s">
        <v>42</v>
      </c>
      <c r="B46" s="40"/>
    </row>
    <row r="47" spans="1:2" ht="15.75" x14ac:dyDescent="0.25">
      <c r="A47" s="41" t="s">
        <v>43</v>
      </c>
      <c r="B47" s="41"/>
    </row>
    <row r="48" spans="1:2" ht="30" x14ac:dyDescent="0.25">
      <c r="A48" s="7">
        <f>477.28+1240.10828</f>
        <v>1717.3882799999999</v>
      </c>
      <c r="B48" s="21" t="s">
        <v>44</v>
      </c>
    </row>
    <row r="49" spans="1:2" ht="30" x14ac:dyDescent="0.25">
      <c r="A49" s="7">
        <v>5631.9597299999996</v>
      </c>
      <c r="B49" s="10" t="s">
        <v>45</v>
      </c>
    </row>
    <row r="50" spans="1:2" ht="19.5" customHeight="1" x14ac:dyDescent="0.25">
      <c r="A50" s="7">
        <v>25</v>
      </c>
      <c r="B50" s="21" t="s">
        <v>46</v>
      </c>
    </row>
    <row r="51" spans="1:2" x14ac:dyDescent="0.25">
      <c r="A51" s="7">
        <v>4800</v>
      </c>
      <c r="B51" s="21" t="s">
        <v>47</v>
      </c>
    </row>
    <row r="52" spans="1:2" ht="30" x14ac:dyDescent="0.25">
      <c r="A52" s="7">
        <v>10.185</v>
      </c>
      <c r="B52" s="21" t="s">
        <v>48</v>
      </c>
    </row>
    <row r="53" spans="1:2" ht="30" x14ac:dyDescent="0.25">
      <c r="A53" s="7">
        <f>1050+150</f>
        <v>1200</v>
      </c>
      <c r="B53" s="21" t="s">
        <v>49</v>
      </c>
    </row>
    <row r="54" spans="1:2" ht="30" x14ac:dyDescent="0.25">
      <c r="A54" s="7">
        <v>47</v>
      </c>
      <c r="B54" s="21" t="s">
        <v>50</v>
      </c>
    </row>
    <row r="55" spans="1:2" ht="15.75" x14ac:dyDescent="0.25">
      <c r="A55" s="31" t="s">
        <v>51</v>
      </c>
      <c r="B55" s="31"/>
    </row>
    <row r="56" spans="1:2" ht="19.5" customHeight="1" x14ac:dyDescent="0.25">
      <c r="A56" s="7">
        <v>9.3450000000000006</v>
      </c>
      <c r="B56" s="21" t="s">
        <v>52</v>
      </c>
    </row>
    <row r="57" spans="1:2" x14ac:dyDescent="0.25">
      <c r="A57" s="7">
        <v>262.23435999999998</v>
      </c>
      <c r="B57" s="21" t="s">
        <v>53</v>
      </c>
    </row>
    <row r="58" spans="1:2" ht="30" x14ac:dyDescent="0.25">
      <c r="A58" s="7">
        <v>1485.7</v>
      </c>
      <c r="B58" s="21" t="s">
        <v>54</v>
      </c>
    </row>
    <row r="59" spans="1:2" ht="25.5" customHeight="1" x14ac:dyDescent="0.25">
      <c r="A59" s="7">
        <v>1020</v>
      </c>
      <c r="B59" s="21" t="s">
        <v>55</v>
      </c>
    </row>
    <row r="60" spans="1:2" ht="30.75" customHeight="1" x14ac:dyDescent="0.25">
      <c r="A60" s="7">
        <f>22.1+26.34344+30+49.995</f>
        <v>128.43844000000001</v>
      </c>
      <c r="B60" s="21" t="s">
        <v>56</v>
      </c>
    </row>
    <row r="61" spans="1:2" ht="30.75" customHeight="1" x14ac:dyDescent="0.25">
      <c r="A61" s="7">
        <f>809.17+187.781+90</f>
        <v>1086.951</v>
      </c>
      <c r="B61" s="21" t="s">
        <v>48</v>
      </c>
    </row>
    <row r="62" spans="1:2" ht="30.75" customHeight="1" x14ac:dyDescent="0.25">
      <c r="A62" s="7">
        <v>408.56306000000001</v>
      </c>
      <c r="B62" s="21" t="s">
        <v>57</v>
      </c>
    </row>
    <row r="63" spans="1:2" ht="30.75" customHeight="1" x14ac:dyDescent="0.25">
      <c r="A63" s="7">
        <f>320+300</f>
        <v>620</v>
      </c>
      <c r="B63" s="21" t="s">
        <v>58</v>
      </c>
    </row>
    <row r="64" spans="1:2" ht="30.75" customHeight="1" x14ac:dyDescent="0.25">
      <c r="A64" s="7">
        <v>116</v>
      </c>
      <c r="B64" s="21" t="s">
        <v>59</v>
      </c>
    </row>
    <row r="65" spans="1:2" ht="15.75" x14ac:dyDescent="0.25">
      <c r="A65" s="32" t="s">
        <v>60</v>
      </c>
      <c r="B65" s="32"/>
    </row>
    <row r="66" spans="1:2" ht="30" x14ac:dyDescent="0.25">
      <c r="A66" s="7">
        <v>1103.28</v>
      </c>
      <c r="B66" s="21" t="s">
        <v>48</v>
      </c>
    </row>
    <row r="67" spans="1:2" x14ac:dyDescent="0.25">
      <c r="A67" s="7">
        <v>335.60199999999998</v>
      </c>
      <c r="B67" s="10" t="s">
        <v>61</v>
      </c>
    </row>
    <row r="68" spans="1:2" ht="30" x14ac:dyDescent="0.25">
      <c r="A68" s="7">
        <v>24.097000000000001</v>
      </c>
      <c r="B68" s="21" t="s">
        <v>50</v>
      </c>
    </row>
    <row r="69" spans="1:2" ht="31.5" customHeight="1" x14ac:dyDescent="0.25">
      <c r="A69" s="33" t="s">
        <v>62</v>
      </c>
      <c r="B69" s="33"/>
    </row>
    <row r="70" spans="1:2" ht="30" x14ac:dyDescent="0.25">
      <c r="A70" s="22">
        <v>72.078000000000003</v>
      </c>
      <c r="B70" s="21" t="s">
        <v>50</v>
      </c>
    </row>
    <row r="71" spans="1:2" ht="31.5" customHeight="1" x14ac:dyDescent="0.25">
      <c r="A71" s="33" t="s">
        <v>63</v>
      </c>
      <c r="B71" s="33"/>
    </row>
    <row r="72" spans="1:2" ht="16.5" x14ac:dyDescent="0.25">
      <c r="A72" s="20">
        <v>20.3</v>
      </c>
      <c r="B72" s="23" t="s">
        <v>64</v>
      </c>
    </row>
    <row r="73" spans="1:2" ht="12" customHeight="1" x14ac:dyDescent="0.25">
      <c r="A73" s="24"/>
      <c r="B73" s="25"/>
    </row>
    <row r="74" spans="1:2" ht="29.25" customHeight="1" x14ac:dyDescent="0.25">
      <c r="A74" s="34" t="s">
        <v>65</v>
      </c>
      <c r="B74" s="34"/>
    </row>
    <row r="75" spans="1:2" ht="10.5" customHeight="1" x14ac:dyDescent="0.25">
      <c r="A75" s="26"/>
      <c r="B75" s="5"/>
    </row>
    <row r="76" spans="1:2" ht="32.25" customHeight="1" x14ac:dyDescent="0.25">
      <c r="A76" s="35" t="s">
        <v>66</v>
      </c>
      <c r="B76" s="36"/>
    </row>
    <row r="77" spans="1:2" ht="7.5" customHeight="1" x14ac:dyDescent="0.25">
      <c r="A77" s="27"/>
      <c r="B77" s="28"/>
    </row>
    <row r="78" spans="1:2" x14ac:dyDescent="0.25">
      <c r="A78" s="27"/>
      <c r="B78" s="28"/>
    </row>
    <row r="79" spans="1:2" ht="15.75" x14ac:dyDescent="0.25">
      <c r="A79" s="29" t="s">
        <v>67</v>
      </c>
      <c r="B79" s="5"/>
    </row>
    <row r="80" spans="1:2" ht="15.75" x14ac:dyDescent="0.25">
      <c r="A80" s="29" t="s">
        <v>68</v>
      </c>
      <c r="B80" s="5"/>
    </row>
    <row r="81" spans="1:2" ht="15.75" x14ac:dyDescent="0.25">
      <c r="A81" s="29" t="s">
        <v>69</v>
      </c>
      <c r="B81" s="5"/>
    </row>
    <row r="84" spans="1:2" x14ac:dyDescent="0.25">
      <c r="A84" s="30"/>
      <c r="B84" s="30"/>
    </row>
  </sheetData>
  <mergeCells count="12">
    <mergeCell ref="A76:B76"/>
    <mergeCell ref="A1:B1"/>
    <mergeCell ref="A2:B2"/>
    <mergeCell ref="A4:B4"/>
    <mergeCell ref="A41:B41"/>
    <mergeCell ref="A46:B46"/>
    <mergeCell ref="A47:B47"/>
    <mergeCell ref="A55:B55"/>
    <mergeCell ref="A65:B65"/>
    <mergeCell ref="A69:B69"/>
    <mergeCell ref="A71:B71"/>
    <mergeCell ref="A74:B74"/>
  </mergeCells>
  <pageMargins left="0.51181102362204722" right="0.11811023622047245" top="0.74803149606299213" bottom="0.74803149606299213" header="0.31496062992125984" footer="0.31496062992125984"/>
  <pageSetup paperSize="9" scale="88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24июня2022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2022-06-16T06:55:17Z</dcterms:created>
  <dcterms:modified xsi:type="dcterms:W3CDTF">2022-06-16T07:34:10Z</dcterms:modified>
</cp:coreProperties>
</file>