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GoBack" localSheetId="1">'2'!#REF!</definedName>
    <definedName name="_xlnm.Print_Titles" localSheetId="0">'1'!$9:$11</definedName>
    <definedName name="_xlnm.Print_Titles" localSheetId="2">'3'!$9:$10</definedName>
    <definedName name="_xlnm.Print_Titles" localSheetId="3">'4'!$10:$11</definedName>
    <definedName name="_xlnm.Print_Titles" localSheetId="4">'5'!$10:$11</definedName>
    <definedName name="_xlnm.Print_Titles" localSheetId="5">'6'!$9:$10</definedName>
    <definedName name="_xlnm.Print_Area" localSheetId="0">'1'!$A$1:$M$30</definedName>
    <definedName name="_xlnm.Print_Area" localSheetId="1">'2'!$A$1:$K$56</definedName>
    <definedName name="_xlnm.Print_Area" localSheetId="2">'3'!$A$1:$H$12</definedName>
    <definedName name="_xlnm.Print_Area" localSheetId="4">'5'!$A$1:$O$30</definedName>
    <definedName name="_xlnm.Print_Area" localSheetId="5">'6'!$A$1:$H$57</definedName>
  </definedNames>
  <calcPr fullCalcOnLoad="1"/>
</workbook>
</file>

<file path=xl/sharedStrings.xml><?xml version="1.0" encoding="utf-8"?>
<sst xmlns="http://schemas.openxmlformats.org/spreadsheetml/2006/main" count="618" uniqueCount="350">
  <si>
    <t>№ п/п</t>
  </si>
  <si>
    <t>Единица измерения</t>
  </si>
  <si>
    <t>Наименование целевого показателя (индикатора)</t>
  </si>
  <si>
    <t>Ожидаемый непосредственный результат</t>
  </si>
  <si>
    <t>Наименование меры                                        государственного регулирования</t>
  </si>
  <si>
    <t>Показатель применения меры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</si>
  <si>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</si>
  <si>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</si>
  <si>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</si>
  <si>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</si>
  <si>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</si>
  <si>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</si>
  <si>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</si>
  <si>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иные источники</t>
  </si>
  <si>
    <t>Код аналитической программной классификации</t>
  </si>
  <si>
    <t>Пп</t>
  </si>
  <si>
    <t>ОМ</t>
  </si>
  <si>
    <t>М</t>
  </si>
  <si>
    <t>01</t>
  </si>
  <si>
    <t>02</t>
  </si>
  <si>
    <t>Наименование показателя</t>
  </si>
  <si>
    <t xml:space="preserve">Единица измерения </t>
  </si>
  <si>
    <t>Всего</t>
  </si>
  <si>
    <t>Наименование муниципальной программы, подпрограммы, основного мероприятия, мероприятия</t>
  </si>
  <si>
    <t>Наименование меры                                        муниципального регулирования</t>
  </si>
  <si>
    <t>МП</t>
  </si>
  <si>
    <t>Ответственный исполнитель, соисполнитель</t>
  </si>
  <si>
    <t>Наименование муниципальной программы, подпрограммы</t>
  </si>
  <si>
    <t>Наименование муниципальной услуги (работы)</t>
  </si>
  <si>
    <t>Наименование подпрограммы, основного мероприятия, мероприятия</t>
  </si>
  <si>
    <t>субвенции из бюджета Удмуртской Республики</t>
  </si>
  <si>
    <t>в том числе:</t>
  </si>
  <si>
    <t>субсидии из бюджета Удмуртской Республики</t>
  </si>
  <si>
    <t>средства бюджета Удмуртской Республики, планируемые к привлечению</t>
  </si>
  <si>
    <t>Наименование муниципальной программы</t>
  </si>
  <si>
    <t>иные межбюджетные трансферты из бюджета Удмуртской Республики</t>
  </si>
  <si>
    <t>Форма 3. Финансовая оценка применения мер муниципального регулирования</t>
  </si>
  <si>
    <t>Ответственный  исполнитель, соисполнители</t>
  </si>
  <si>
    <t>Срок выполнения плановый</t>
  </si>
  <si>
    <t>Достигнутый  результат на конец отчетного периода</t>
  </si>
  <si>
    <t>Проблемы, возникающие в ходе реализации мероприятия</t>
  </si>
  <si>
    <t>Форма 2. Отчет о выполнении основных мероприятий муниципальной программы</t>
  </si>
  <si>
    <t>Срок выпол-нения фактичес-кий</t>
  </si>
  <si>
    <t>Оценка на отчетный год, тыс.руб.</t>
  </si>
  <si>
    <t>Факт на конец отчетного периода, нарастающим итогом , тыс.руб.</t>
  </si>
  <si>
    <t>Относительное отклонение факта на конец отчетного периода от оценки на отчетный год, %</t>
  </si>
  <si>
    <t>Комментарий</t>
  </si>
  <si>
    <t>План на отчетный год</t>
  </si>
  <si>
    <t>План на отчетный период, с нарастающим итогом</t>
  </si>
  <si>
    <t>Факт на конец отчетного периода</t>
  </si>
  <si>
    <t>% исполнения к плану на отчетный год</t>
  </si>
  <si>
    <t>% исполнения к плану на отчетный период</t>
  </si>
  <si>
    <t xml:space="preserve">Форма 4. Отчет о выполнении сводных показателей муниципальных заданий на оказание муниципальных услуг (выполнение работ) </t>
  </si>
  <si>
    <t>кассовое исполнение на конец отчетного периода</t>
  </si>
  <si>
    <t>к плану на отчетный год</t>
  </si>
  <si>
    <t>Расходы бюджета муниципального района, тыс.рублей</t>
  </si>
  <si>
    <t>Кассовые расходы, %</t>
  </si>
  <si>
    <t xml:space="preserve">Форма 5. Отчет об использовании бюджетных ассигнований бюджета муниципального района на реализацию муниципальной программы  </t>
  </si>
  <si>
    <t>Оценка расходов на отчетный год (согласно МП), тыс.руб.</t>
  </si>
  <si>
    <t>Фактические расходы на конец отчетного периода, нарастающим итогом, тыс.руб.</t>
  </si>
  <si>
    <t>Форма 6. Отчет о расходах на реализацию муниципальной программы за счет всех источников финансирования</t>
  </si>
  <si>
    <t>Факт на начало отчетного периода (за прошлый год)</t>
  </si>
  <si>
    <t>План на конец отчетного (текущего года)</t>
  </si>
  <si>
    <t>Факт на конец отчетного периода, нарастающим итогом</t>
  </si>
  <si>
    <t>Отклонение факта на конец отчетного периода от плана на отчетный год</t>
  </si>
  <si>
    <t>% исполнения плана на отчетный год</t>
  </si>
  <si>
    <t>Обоснова-ние отклонений значений целевого показателя (индикатора)</t>
  </si>
  <si>
    <t>Форма 1. Отчет о достигнутых значениях целевых показателей (индикаторов) муниципальной программы</t>
  </si>
  <si>
    <t>…</t>
  </si>
  <si>
    <t>Темп роста (снижения) к уровню прошлого года, % (1)</t>
  </si>
  <si>
    <t>(1) Заполняется для годового отчета</t>
  </si>
  <si>
    <t>хх</t>
  </si>
  <si>
    <t>х</t>
  </si>
  <si>
    <t>Наименование подпрограммы, в рамках которой реализуется мера муниципального регулирования</t>
  </si>
  <si>
    <t>Наименование подпрограммы, в которой оказываются муниципальные услуги муниципальными учреждениями</t>
  </si>
  <si>
    <t>Расходы бюджета муниципального района на оказание муниципальной услуги (выполнение работы)</t>
  </si>
  <si>
    <t>Наименование показателя, характеризующего объем муниципальной услуги (работы)</t>
  </si>
  <si>
    <t>тыс.руб.</t>
  </si>
  <si>
    <t>Муниципальная услуга (работа)</t>
  </si>
  <si>
    <t xml:space="preserve">хх </t>
  </si>
  <si>
    <t>ххх</t>
  </si>
  <si>
    <t>______________________________________________________________________________________________</t>
  </si>
  <si>
    <t>_________________________________________________________________________________</t>
  </si>
  <si>
    <t>____________________________________________________________________________________</t>
  </si>
  <si>
    <t>Вид правового акта</t>
  </si>
  <si>
    <t>Дата принятия</t>
  </si>
  <si>
    <t>Номер</t>
  </si>
  <si>
    <t>Суть изменений (краткое изложение)</t>
  </si>
  <si>
    <t xml:space="preserve">Форма 7. Сведения о внесенных за отчетный период изменениях в муниципальную программу  </t>
  </si>
  <si>
    <t xml:space="preserve">Безопасность </t>
  </si>
  <si>
    <t xml:space="preserve">Администрация муниципального образования «Вавожский район» </t>
  </si>
  <si>
    <t>06</t>
  </si>
  <si>
    <t>1</t>
  </si>
  <si>
    <t>Предупреждение и ликвидация последствий чрезвычайных ситуаций, реализация мер пожарной безопасности</t>
  </si>
  <si>
    <t>03</t>
  </si>
  <si>
    <t>09</t>
  </si>
  <si>
    <t>Финансирование мероприятий по предотвращению и ликвидации чрезвычайных ситуаций</t>
  </si>
  <si>
    <t>2</t>
  </si>
  <si>
    <t>Профилактика правонарушений</t>
  </si>
  <si>
    <t>121</t>
  </si>
  <si>
    <t>13</t>
  </si>
  <si>
    <t>содержание специалиста, обеспечивающего деятельность комиссии по делам несовершеннолетних</t>
  </si>
  <si>
    <t>Администрация муниципального образования Вавожский район"</t>
  </si>
  <si>
    <t>3</t>
  </si>
  <si>
    <t xml:space="preserve"> Профилактика   терроризма и экстремизма</t>
  </si>
  <si>
    <t xml:space="preserve"> Профилактика  терроризма и экстремизма</t>
  </si>
  <si>
    <t>бюджет муниципального образования "Вавожский район"</t>
  </si>
  <si>
    <t>собственные средства бюджета муниципального образования "Вавожский район"</t>
  </si>
  <si>
    <t>Профилактика  терроризма и экстремизма</t>
  </si>
  <si>
    <t>Отношение фактических расходов на конец отчетного периода, нарастающим итогом, к оценке расходов на отчетный год,%.</t>
  </si>
  <si>
    <t>Подпрограмма «Предупреждение и ликвидация последствий чрезвычайных ситуаций, реализация мер пожарной безопасности»</t>
  </si>
  <si>
    <t>организация обучения должностных лиц и специалистов в области гражданской обороны ,предупреждения и ликвидации чрезвычайных ситуаций. Изготовление, закупка наглядной агитации и уголков ГО и ЧС и пожарной безопасности</t>
  </si>
  <si>
    <t>защита населения и территорий от чрезвычайных ситуациях</t>
  </si>
  <si>
    <t>Подпрограмма «Профилактика терроризма и экстремизма»</t>
  </si>
  <si>
    <t>Организационное обеспечение реализации Подпрограммы, Совершенствование правовой базы и правоприменительной практики в сфере профилактики терроризма и экстремизма.</t>
  </si>
  <si>
    <t>Информационное, научно-методическое обеспечение мер по профилактике терроризма, экстремизма и ксенофобии</t>
  </si>
  <si>
    <t>Повышение антитеррористической защищенности объектов социальной инфроструктуры и объектов с массовым пребыванием граждан</t>
  </si>
  <si>
    <r>
      <t>совершенствования и развития единой дежурно-диспетчерской службы района</t>
    </r>
    <r>
      <rPr>
        <sz val="10"/>
        <color indexed="8"/>
        <rFont val="Times New Roman"/>
        <family val="1"/>
      </rPr>
      <t>;</t>
    </r>
  </si>
  <si>
    <t>поддержание в состоянии постоянной готовности к использованию  системы оповещения</t>
  </si>
  <si>
    <t>Своевременное информирование населения о чрезвычайных ситуациях</t>
  </si>
  <si>
    <t>Повышение уровня образования в области гражданской обороны и защиты населения от чрезвычайных ситуаций должностных лиц Администрации района, муниципальных предприятий и учреждений, населения.</t>
  </si>
  <si>
    <t>Своевременное реагирования на ЧС и представление донесений в ЦУКС МЧС России по Удмуртской Республике</t>
  </si>
  <si>
    <t>Создает условия для защиты населения и территорий от чрезвычайных ситуаций</t>
  </si>
  <si>
    <t>Вовлечение населения в деятельность по укреплению правопорядка</t>
  </si>
  <si>
    <t>Повышение уровня межведомственного</t>
  </si>
  <si>
    <t>взаимодействия координации деятельности органов государственной власти Удмуртской Республики, территориальных органов федеральных</t>
  </si>
  <si>
    <t>органов исполнительной власти и органов местного самоуправления в</t>
  </si>
  <si>
    <t>вопросах профилактики терроризма и экстремизма.</t>
  </si>
  <si>
    <t>Снижение уровня интолерантности в молодежной среде. Повышение информированности населения о мерах поведения в случае угрозы возникновения террористического акта, повышение антитеррористической бдительности населения.</t>
  </si>
  <si>
    <t>Повышение уровня  готовности сил и средств правоохранительных органов и</t>
  </si>
  <si>
    <t>специальных служб, органов местного самоуправления к участию в контр террористических операциях. Повышение уровня антитеррористической и противодиверсионной защищенности объектов</t>
  </si>
  <si>
    <t>система оповещения в рабочем состоянии</t>
  </si>
  <si>
    <t>Своевременное реагирование на ЧС и представление информации в ЦУКС МЧС России по УР</t>
  </si>
  <si>
    <t>14</t>
  </si>
  <si>
    <t>Наименование программы "Безопасность"</t>
  </si>
  <si>
    <t>"Безопасность"</t>
  </si>
  <si>
    <t>оповещение населения электросиренами</t>
  </si>
  <si>
    <t>%</t>
  </si>
  <si>
    <t>чел</t>
  </si>
  <si>
    <t>Снижение гибели и травматизма людей при чрезвычайных ситуациях и пожароах</t>
  </si>
  <si>
    <t>Снижение количества чрезвычайных ситуаций и пожаров</t>
  </si>
  <si>
    <t>Прафилактика провонарушений</t>
  </si>
  <si>
    <t>Количество зарегистрированных преступлений</t>
  </si>
  <si>
    <t>Безопасность</t>
  </si>
  <si>
    <t>Количество дорожно-транспортных проишествий с постродавшими</t>
  </si>
  <si>
    <t>Профилактика терроризма и экстремизма</t>
  </si>
  <si>
    <t>Террористические акты</t>
  </si>
  <si>
    <t>ед</t>
  </si>
  <si>
    <t>Обучение население по гражданской обороне , предупреждению чрезвычайных ситуаций</t>
  </si>
  <si>
    <t>Мероприятия, направленные на оказание социальной и реабилитационной помощи лицам, освободившимся из мест лишения свободы, осужденным к наказаниям без изоляции от общества.</t>
  </si>
  <si>
    <t>Администрация муниципального образования "Вавожский район"</t>
  </si>
  <si>
    <t>Информирование и адаптация лиц, освободившихся из мест лишения свободы</t>
  </si>
  <si>
    <t>Обеспечение регулярного размещения на справочно- информационном стенде ОП "Вавожское" сведений о вакантных рабочих местах для информирования лиц, освободившихся из исправительных учреждений</t>
  </si>
  <si>
    <t>Снижение удельного веса преступлений, занятость лиц, вернувшихся из мест лишения свободы.</t>
  </si>
  <si>
    <t>На информационном стенде ОП "Вавожское" размещены сведения о вакансиях. Обновляются ежемесячно.</t>
  </si>
  <si>
    <t>Содействие в трудоустройстве в пределах имеющихся вакантных рабочих мест, в т. ч. направление на оплачиваемые общественные и временные работы, предоставление услуги по профессиональной ориентации и профессиональному обучению.</t>
  </si>
  <si>
    <t>Социальная адаптация и ресоциализация граждан, вернувшихся из мест лишения свободы.</t>
  </si>
  <si>
    <t>Оказание психологической и юридической помощи, постановка на учёт нуждающихся в жилье.</t>
  </si>
  <si>
    <t>Оказание единовременной материальной помощи для восстановления отсутствующих документов, на приобретение лекарств, продуктов питания, одежды. Предоставление услуги- «Банк вещей».</t>
  </si>
  <si>
    <t>Организация встреч в сельских поселениях с лицами, освободившимися из мест заключения для проведения профилактических бесед и оказания практической помощи.</t>
  </si>
  <si>
    <t>Снижение числа преступлений, совершенных в состоянии алкогольного опьянения, пропаганда здорового образа жизни.</t>
  </si>
  <si>
    <t>Сотрудники УИС совместнос участковыми полиции, главами поселений ежемесячно посещают всех осужденных в поселении.</t>
  </si>
  <si>
    <t>Профилактика алкоголизации населения.</t>
  </si>
  <si>
    <t>Организация совместных рейдов с целью выявления нелегальной торговли спиртосодержащими жидкостями.</t>
  </si>
  <si>
    <t>Снижение количества отравлений алкогольными суррогатами.</t>
  </si>
  <si>
    <t>Проведение профилактических мероприятий антинаркотической и антиалкогольной направленности: Всемирный день здоровья, Международный день борьбы с наркоманией.</t>
  </si>
  <si>
    <t>Пропаганда здорового образа жизни. Формирование мотивации к ведению здорового образа жизни.</t>
  </si>
  <si>
    <t>Организация и проведение информационно- пропагандистской разъяснительной работы по алкоголизации населения в средствах массовой информации в т.ч. по профилактике правонарушений среди несовершеннолетних, находящихся в состоянии опьянения.</t>
  </si>
  <si>
    <t>Снижение числа преступлений, совершенных в состоянии алкогольного опьянения, пропаганда здорового образа жизни. Вовлечение в процесс профилактики правонарушений широкого круга населения, повышение информированности населения.</t>
  </si>
  <si>
    <t>Приобретение плакатной продукции для учреждений, ведущих работу с населением, по проблемам профилактики правонарушений алкогольной и антинаркотической направленности, буклетов, памяток стендов, баннеров.</t>
  </si>
  <si>
    <t>Пропаганда здорового образа жизни. Насыщение информационного пространства социальной рекламой, информационными средствами о преимуществах ведения здорового образа жизни, формах позитивного поведения, решения проблем без использования психоактивных веществ.</t>
  </si>
  <si>
    <t>Профилактика правонарушений среди несовершеннолетних, состоящих на учете в ОП «Вавожское», позволяющей развиваться в благоприятной среде (профориентация, помощь в выборе профессии, занятие с психологом, тренинги на тему здорового образа жизни).</t>
  </si>
  <si>
    <t>Развитие компетентности в общении, обучение межличностному общению и отказу от алкоголя и наркотиков.</t>
  </si>
  <si>
    <t>Привлечение (при наличии оснований) врачей - наркологов к работе с несовершеннолетними, употребляющими алкоголь.</t>
  </si>
  <si>
    <t>Снижение числа потребителей алкоголя среди несовершеннолетних.</t>
  </si>
  <si>
    <t>Проведение проверок семей с детьми, злоупотребляющих алкоголем.</t>
  </si>
  <si>
    <t>Предупреждения возможных негативных последствий. Устранение выявленных нарушений.</t>
  </si>
  <si>
    <t>6</t>
  </si>
  <si>
    <t>0610161900</t>
  </si>
  <si>
    <t>07</t>
  </si>
  <si>
    <t>0620204350</t>
  </si>
  <si>
    <t>муниципальные услуги не оказываютя</t>
  </si>
  <si>
    <t xml:space="preserve"> Управление кадровой работы и материально-технического обеспечения</t>
  </si>
  <si>
    <t>Управление кадровой работы и материально-технического обеспечения, отдел культуры, Управление народного образования, отдел по молодежной политике, физической культуры и спорта,</t>
  </si>
  <si>
    <t>Создание условий для деятельности добровольных формирований населения по охране общественного порядка</t>
  </si>
  <si>
    <t>0620107480</t>
  </si>
  <si>
    <t>Мероприятия,направленные на оказание социальной и реабилитационной помощи лицам,освободившимся из мест лешения свободы,осужденных к наказаниям без изоляции от общества</t>
  </si>
  <si>
    <t>Отдел по молодежной политике,  физической культуре и спорту</t>
  </si>
  <si>
    <t>0630161930</t>
  </si>
  <si>
    <t>план на отчетный год</t>
  </si>
  <si>
    <t>06201S7480</t>
  </si>
  <si>
    <t>0620361920</t>
  </si>
  <si>
    <t>121
124
127</t>
  </si>
  <si>
    <t>121
 129
244</t>
  </si>
  <si>
    <t>Количество преступлений, совершенных несовершеннолетними</t>
  </si>
  <si>
    <t>Построение и внедрение аппаратно - программного комплекса «Безопасный город»</t>
  </si>
  <si>
    <t xml:space="preserve"> Подпрограмма «Построение и внедрение аппаратно - программного комплекса «Безопасный город» на территории муниципального образования «Вавожский район» на 2018-2020 г.г.»</t>
  </si>
  <si>
    <t>Разработка и проведение государственной экспертизы технического проекта  АПК «Безопасный город»</t>
  </si>
  <si>
    <t xml:space="preserve">Проведение мероприятий по подготовке деятельности служб, взаимодействия (структур) других структур, необходимых для функционирования АПК «Безопасный город» </t>
  </si>
  <si>
    <t>Отдел по делам ГО и ЧС Администрации МО «Вавожский район»</t>
  </si>
  <si>
    <t>Проведение обследования функционирующих систем безопасности жизнеобеспечения на территории МО  «Вавожский район».</t>
  </si>
  <si>
    <t>Материалы обследования</t>
  </si>
  <si>
    <t>Разработка технического проекта по развитию (созданию) АПК «Безопасный город» в МО «Вавожский район» и согласование с отделом информационных технологий, автоматизированных систем управления связи Главного управления МЧС России по Удмуртской  Республики.</t>
  </si>
  <si>
    <t>Технический проект по развитию (созданию) АПК «Безопасный город» в МО и согласование с отделом информации технологий, автоматизированных систем управления связи</t>
  </si>
  <si>
    <t>Проведение государственной экспертизы технического проекта.</t>
  </si>
  <si>
    <t>Пакет документов для получения субсидии</t>
  </si>
  <si>
    <t>Формирование пакета документов для получения субсидии на построение (развитие) АПК «Безопасный город» и представление в ГУ МЧС России по Удмуртской Республике (в случае возможности их выделения).</t>
  </si>
  <si>
    <t>Создание и внедрение сегментов АПК «Безопасный город»</t>
  </si>
  <si>
    <t>Построение (развитие) АПК «Безопасный город», закупка оборудования, проведение монтажных и пусконаладочных работ.</t>
  </si>
  <si>
    <t>Исполнитель работ</t>
  </si>
  <si>
    <t>АПК «Безопасный город»</t>
  </si>
  <si>
    <t>Акт сдачи-приемки АПК «Безопасный город»; Акт ввода в эксплуатацию; Распоряжение Главы Администрации МО «Вавожский район» о вводе АПК «Безопасный город» на территории МО «Вавожский район»</t>
  </si>
  <si>
    <t>Завершение работы по созданию и внедрению сегментов АПК «Безопасный город» в ЕДДС МО «Вавожский район» в соответствии с Концепцией построения и развития АПК «Безопасный город» и методическими рекомендациями АПК «Безопасный город», построение (развитие), внедрение и эксплуатация.</t>
  </si>
  <si>
    <t>Внедрение сегментов АПК «Безопасный город» на пункте управления ЕДДС МО «Вавожский район»</t>
  </si>
  <si>
    <t xml:space="preserve">Обучение персонала АПК «Безопасный город» </t>
  </si>
  <si>
    <t>Проведение обучения персонала АПК «Безопасный город» на базе областного государственного образовательного учреждения «Учебно-­методический центр по гражданской обороне и чрезвычайным ситуациям» Удмуртской Республике.</t>
  </si>
  <si>
    <t>Обучение персонала ЕДДС, ДДС взаимодействующих служб, интегрированных в АПК «Безопасный город»</t>
  </si>
  <si>
    <t>Проведение приемочных испытаний АПК «Безопасный город», ввод в эксплуатацию АПК «Безопасный город» на территории МО «Вавожский район».</t>
  </si>
  <si>
    <t>План организационных мероприятий по завершению создания ЕДДС МО «Вавожский район» Работы по совершенствованию создания ЕДДС МО «Вавожский район» План мероприятий по совершенствованию служб, взаимодействующих с АПК «Безопасный город».</t>
  </si>
  <si>
    <t>Подпрограмма «Построение и внедрение аппаратно - программного комплекса «Безопасный город» на территории муниципального образования «Вавожский район» на 2018-2020 г.г.»</t>
  </si>
  <si>
    <t>4</t>
  </si>
  <si>
    <t>0640261900</t>
  </si>
  <si>
    <t>приобретено оборудование</t>
  </si>
  <si>
    <t>100</t>
  </si>
  <si>
    <t>04</t>
  </si>
  <si>
    <t>Профилактика алкоголизации населения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</si>
  <si>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</si>
  <si>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</si>
  <si>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</si>
  <si>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</si>
  <si>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</si>
  <si>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</si>
  <si>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</si>
  <si>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</si>
  <si>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Эмп</t>
  </si>
  <si>
    <t>СПмп</t>
  </si>
  <si>
    <t>СМмп</t>
  </si>
  <si>
    <t>СРмп</t>
  </si>
  <si>
    <t>Эбс</t>
  </si>
  <si>
    <t xml:space="preserve">Предупреждение и ликвидация последствий чрезвычайных ситуаций, реализация мер пожарной безопасности </t>
  </si>
  <si>
    <t xml:space="preserve">Форма 8. Результаты оценки эффективности муниципальной  программы </t>
  </si>
  <si>
    <t xml:space="preserve">Результаты оценки эффективности муниципальной программы за  2015  год
</t>
  </si>
  <si>
    <t>Проведение профилактических мероприятий антинаркотической и антиалкогольной направленности</t>
  </si>
  <si>
    <t>0620261920</t>
  </si>
  <si>
    <t>Удельный вес преступлений,совершаемых в общественных местах(кроме улиц)</t>
  </si>
  <si>
    <t>21.4</t>
  </si>
  <si>
    <t xml:space="preserve">Удельный вес преступлений,совершаемых на улицах </t>
  </si>
  <si>
    <t>17.0</t>
  </si>
  <si>
    <t>Удельный вес преступлений совершаемых в общественных местах,в состоянии алкогольного опьянения</t>
  </si>
  <si>
    <t>7</t>
  </si>
  <si>
    <t>8</t>
  </si>
  <si>
    <t>59</t>
  </si>
  <si>
    <t>0620461920</t>
  </si>
  <si>
    <t>Снижение количества пришествий на водных объектах</t>
  </si>
  <si>
    <t>102</t>
  </si>
  <si>
    <t>Наименование продпрограммы Предупреждение и ликвидация последствий чрезвычайных ситуаций, реализация мер пожарной безопасности"</t>
  </si>
  <si>
    <r>
      <t>Наименование муниципальной программы  "</t>
    </r>
    <r>
      <rPr>
        <b/>
        <sz val="14"/>
        <color indexed="8"/>
        <rFont val="Times New Roman"/>
        <family val="1"/>
      </rPr>
      <t>Безопасность"</t>
    </r>
  </si>
  <si>
    <t>проведено 5 заседаний АТК</t>
  </si>
  <si>
    <t>Помощник Главы муниципального образования по гражданской обороне и чрезвычайным ситуациям</t>
  </si>
  <si>
    <t xml:space="preserve">Помощник Главы муниципального образовани по гражданской обороне и чрезвычайным ситуациям </t>
  </si>
  <si>
    <t xml:space="preserve">Помощник Главы муниципального образования по   гражданской обороне и чрезвычайным ситуациям </t>
  </si>
  <si>
    <t xml:space="preserve">Помощник Главы муниципального образования по  гражданской обороны и  чрезвычайным ситуациям </t>
  </si>
  <si>
    <t>9</t>
  </si>
  <si>
    <t>82</t>
  </si>
  <si>
    <t>99</t>
  </si>
  <si>
    <t>115</t>
  </si>
  <si>
    <t>+1.0</t>
  </si>
  <si>
    <t>57.6</t>
  </si>
  <si>
    <t>13.9</t>
  </si>
  <si>
    <t>0.98</t>
  </si>
  <si>
    <t>0.97</t>
  </si>
  <si>
    <t>0.77</t>
  </si>
  <si>
    <t>1.00</t>
  </si>
  <si>
    <t>0.81</t>
  </si>
  <si>
    <t>0.91</t>
  </si>
  <si>
    <t>0.87</t>
  </si>
  <si>
    <t>0.89</t>
  </si>
  <si>
    <t>0.72</t>
  </si>
  <si>
    <t>5.5</t>
  </si>
  <si>
    <t>58.6</t>
  </si>
  <si>
    <t>12.0</t>
  </si>
  <si>
    <t>14.6</t>
  </si>
  <si>
    <t>263</t>
  </si>
  <si>
    <t>3.1</t>
  </si>
  <si>
    <t>37</t>
  </si>
  <si>
    <t xml:space="preserve">  Помощник Главы  Вавожский района по  гражданской обороны и чрезвычайным ситуациям</t>
  </si>
  <si>
    <t xml:space="preserve">  Помощник Главы  Вавожского райоа по  гражданской обороны и чрезвычайным ситуациям</t>
  </si>
  <si>
    <t>Управление кадровой работы и мобилизационной работе</t>
  </si>
  <si>
    <t>Помощник Главы Вавожского района по гражданской обороне</t>
  </si>
  <si>
    <t>Первый заместитель главы Администрации Вавожского района-заместитедль главы Администрации Вавожского района по комплексному развитию  ссельских территорий</t>
  </si>
  <si>
    <t>Первый заместитель главы Администрации Вавожского района-заместитедль главы Администрации Вавожского района по комплексному развитию  сельских территорий</t>
  </si>
  <si>
    <t>1950</t>
  </si>
  <si>
    <t xml:space="preserve">барьерная обработка </t>
  </si>
  <si>
    <t xml:space="preserve"> </t>
  </si>
  <si>
    <t>20</t>
  </si>
  <si>
    <t>176</t>
  </si>
  <si>
    <t>опубликовано 10 статей антиалкогольной, антинаркотической направленности.</t>
  </si>
  <si>
    <t xml:space="preserve">опубликовано 11 статьи </t>
  </si>
  <si>
    <t>провдеено 15 тренировок</t>
  </si>
  <si>
    <t>50,0</t>
  </si>
  <si>
    <t xml:space="preserve"> Отчет о достигнутых значениях целевых показателей (индикаторов) муниципальной программы "Безопасность" за 2023 год</t>
  </si>
  <si>
    <t>2000</t>
  </si>
  <si>
    <t>0</t>
  </si>
  <si>
    <t>50</t>
  </si>
  <si>
    <t>170</t>
  </si>
  <si>
    <t>182</t>
  </si>
  <si>
    <t>7%рост</t>
  </si>
  <si>
    <t>15</t>
  </si>
  <si>
    <t>87%рост</t>
  </si>
  <si>
    <t>12</t>
  </si>
  <si>
    <t>150%рост</t>
  </si>
  <si>
    <t>Администрация муниципального образования "Муниципальный округ Вавожский район Удмуртской Республики"</t>
  </si>
  <si>
    <t>В составе ДНД Вавожского района насчитавается 10 человек.</t>
  </si>
  <si>
    <t>1 чел. получили консультацию специалистов ЦЗН, из них 1 чел. трудоустроен в  Колхоз (СХПК) им. Мичурина, 1 чел. снят с учета в связи со смертью.</t>
  </si>
  <si>
    <t>Оказана юридическая помощь 1 чел. по вопросу улучшения жилищных условий, 1 человек поставлен на учет в качестве нуждающегося в улучшении жилищных условий.</t>
  </si>
  <si>
    <t>1 человек получил материальну помощь на восстановление утраченных документов.</t>
  </si>
  <si>
    <t>Администрация муниципального образования "Муниципальный округ вавожский район Удмуртской Республики"</t>
  </si>
  <si>
    <t>Снижение числа преступлений, совершенных в состоянии алкогольного опьянения, пропаганда ЗОЖ.</t>
  </si>
  <si>
    <t>ИП нелегально торгующие спиртосодержащей продукцией не обнаружено.</t>
  </si>
  <si>
    <t>Проведено- 2847 мероприятия.</t>
  </si>
  <si>
    <t>Администрация муниципального образования "Муниципальный округ вавожский район Удмуртской Республики", отдел по МП, ФК и С, УНО</t>
  </si>
  <si>
    <t>Использованы плакаты, полученные из Республиканского наркологического диспансера. Все материалы переданы в образовательные учреждения. На средства местного бюджета плакаты не приобретались.</t>
  </si>
  <si>
    <t>Администрация муниципального образования "Муниципальный округ Вавожский район Удмуртской Республики", отдел по МП, ФК и С</t>
  </si>
  <si>
    <t>Проведена районая ация "Альтернатива". Количество участников-44 чел.</t>
  </si>
  <si>
    <t>Администрация муниципального образования "Муниципальный округ Вавожский район Удмуртской Республики", КПДН и ЗП, Управление народного образования</t>
  </si>
  <si>
    <t>5 родителя прошли лечение у врача- нарколога.</t>
  </si>
  <si>
    <t>Администрация муниципального образования "Муниципальный округ Вавожский район Удмуртской Республики", отдел семьи, КПДН и ЗП, отдел по МП, ФК и С.</t>
  </si>
  <si>
    <t xml:space="preserve">Проведено 26 рейдов по семьям СОП, проверено 87 семей. 12 рейдов по местам концентрации несовершеннолених, проверено 38 рейдов торговых точек по продаже алкогольной и табачной продукции. </t>
  </si>
  <si>
    <t xml:space="preserve"> Отчет о выполнении основных мероприятий муниципальной программы  2023 г.</t>
  </si>
  <si>
    <t>Отчет о финансовой оценка применения мер муниципального регулирования по состоянию на 31.12.2023 года</t>
  </si>
  <si>
    <t>Отчет о выполнении сводных показателей муниципальных заданий на оказание муниципальных услуг (выполнение работ) по состоянию на 31.12.2023 года</t>
  </si>
  <si>
    <t>Отчет об использовании бюджетных ассигнований бюджета муниципального района на реализацию муниципальной программы за 2023 год</t>
  </si>
  <si>
    <t xml:space="preserve"> Отчет о расходах на реализацию муниципальной программы за счет всех источников финансирования за 2023 год</t>
  </si>
  <si>
    <t>Сведения о внесенных за отчетный период изменениях в муниципальную программу"Безопасность" по состоянию на 31.12.2023г.</t>
  </si>
  <si>
    <t xml:space="preserve"> 1941,84                     0                      42,00</t>
  </si>
  <si>
    <t>139                    0                     420</t>
  </si>
  <si>
    <t>0610261900</t>
  </si>
  <si>
    <t>Оборудование организовнных мест массового отдыха на воде</t>
  </si>
  <si>
    <t>0610261970</t>
  </si>
  <si>
    <t>Эксплуатация гидротехнических сооружений, находящихся в муниципальной собственности</t>
  </si>
  <si>
    <t>Финансирование мероприятий по пожарной безопасности</t>
  </si>
  <si>
    <t>10</t>
  </si>
  <si>
    <t>0610361910</t>
  </si>
  <si>
    <t>244            247            852</t>
  </si>
  <si>
    <t xml:space="preserve">Постановление Администрации муниципального образования «Муниципальный округ Вавожский район Удмуртской Республики» </t>
  </si>
  <si>
    <t>12.10.2023 г.</t>
  </si>
  <si>
    <t>17.02.2023 г.</t>
  </si>
  <si>
    <t>О внесении изменений в муниципальную программу муниципального образования «Муниципальный округ Вавожский район Удмуртской Республики» «Безопасность», утвержденную постановлением Администрации муниципального образования «Вавожский район» № 706 от 21.07.2014 (в редакции постановлений Администрации Вавожского района от 25.10.2018  № 776, от 05.03.2019  № 140, от 30.09.2019  № 768, от 27.03.2020  № 288, от 14.10.2020  № 851, от 31.03.2021  № 214, от 22.10.2021 № 843, от 28.03.2022 № 416)</t>
  </si>
  <si>
    <t>О внесении изменений в постановление Администрации муниципального образования «Вавожский район» от 21.07.2014 № 706 «Об утверждении муниципальной программы «Безопасность» (в редакции постановлений Администрации Вавожского района от 25.10.2018  № 776, от 05.03.2019  № 140, от 30.09.2019  № 768, от 27.03.2020  № 288, от 14.10.2020  № 851, от 31.03.2021  № 214, от 22.10.2021 № 843, от 28.03.2022 № 416, от 17.02.2023 № 150)</t>
  </si>
  <si>
    <t>2330,5              24,00                42,00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</si>
</sst>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7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empus Sans ITC"/>
      <family val="5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b/>
      <sz val="8.5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color indexed="6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.5"/>
      <name val="Calibri"/>
      <family val="2"/>
    </font>
    <font>
      <sz val="7"/>
      <name val="Calibri"/>
      <family val="2"/>
    </font>
    <font>
      <sz val="8.5"/>
      <color indexed="8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empus Sans ITC"/>
      <family val="5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8.5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C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>
        <color indexed="63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 style="medium">
        <color rgb="FF595959"/>
      </left>
      <right style="medium">
        <color rgb="FF595959"/>
      </right>
      <top>
        <color indexed="63"/>
      </top>
      <bottom style="medium">
        <color rgb="FF595959"/>
      </bottom>
    </border>
    <border>
      <left>
        <color indexed="63"/>
      </left>
      <right style="medium">
        <color rgb="FF595959"/>
      </right>
      <top>
        <color indexed="63"/>
      </top>
      <bottom style="medium">
        <color rgb="FF5959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 style="medium">
        <color indexed="23"/>
      </right>
      <top/>
      <bottom/>
    </border>
    <border>
      <left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73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81" fillId="0" borderId="10" xfId="0" applyFont="1" applyBorder="1" applyAlignment="1">
      <alignment/>
    </xf>
    <xf numFmtId="0" fontId="0" fillId="0" borderId="10" xfId="0" applyBorder="1" applyAlignment="1">
      <alignment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wrapText="1"/>
    </xf>
    <xf numFmtId="0" fontId="81" fillId="0" borderId="10" xfId="0" applyFont="1" applyBorder="1" applyAlignment="1">
      <alignment vertical="top" wrapText="1"/>
    </xf>
    <xf numFmtId="0" fontId="81" fillId="0" borderId="10" xfId="0" applyFont="1" applyBorder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84" fillId="0" borderId="14" xfId="0" applyFont="1" applyBorder="1" applyAlignment="1">
      <alignment vertical="center" wrapText="1"/>
    </xf>
    <xf numFmtId="0" fontId="84" fillId="0" borderId="14" xfId="0" applyFont="1" applyBorder="1" applyAlignment="1">
      <alignment horizontal="center" vertical="center"/>
    </xf>
    <xf numFmtId="0" fontId="80" fillId="0" borderId="10" xfId="0" applyFont="1" applyBorder="1" applyAlignment="1">
      <alignment horizontal="justify" vertical="center" wrapText="1"/>
    </xf>
    <xf numFmtId="14" fontId="84" fillId="0" borderId="14" xfId="0" applyNumberFormat="1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 wrapText="1"/>
    </xf>
    <xf numFmtId="0" fontId="80" fillId="0" borderId="10" xfId="0" applyFont="1" applyBorder="1" applyAlignment="1">
      <alignment wrapText="1"/>
    </xf>
    <xf numFmtId="0" fontId="85" fillId="0" borderId="10" xfId="0" applyFont="1" applyBorder="1" applyAlignment="1">
      <alignment wrapText="1"/>
    </xf>
    <xf numFmtId="0" fontId="80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wrapText="1"/>
    </xf>
    <xf numFmtId="0" fontId="8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justify" vertical="center" wrapText="1"/>
    </xf>
    <xf numFmtId="0" fontId="84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0" fillId="0" borderId="10" xfId="0" applyFont="1" applyBorder="1" applyAlignment="1">
      <alignment/>
    </xf>
    <xf numFmtId="49" fontId="81" fillId="0" borderId="10" xfId="0" applyNumberFormat="1" applyFont="1" applyBorder="1" applyAlignment="1">
      <alignment horizontal="left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49" fontId="89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88" fillId="0" borderId="10" xfId="0" applyNumberFormat="1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top" indent="1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86" fillId="0" borderId="10" xfId="0" applyFont="1" applyBorder="1" applyAlignment="1">
      <alignment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84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91" fillId="0" borderId="10" xfId="0" applyNumberFormat="1" applyFont="1" applyBorder="1" applyAlignment="1">
      <alignment horizontal="left" vertical="center"/>
    </xf>
    <xf numFmtId="49" fontId="92" fillId="0" borderId="10" xfId="0" applyNumberFormat="1" applyFont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2" fontId="93" fillId="0" borderId="10" xfId="0" applyNumberFormat="1" applyFont="1" applyBorder="1" applyAlignment="1">
      <alignment horizontal="center" vertical="center" wrapText="1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3" fillId="0" borderId="0" xfId="0" applyFont="1" applyAlignment="1">
      <alignment/>
    </xf>
    <xf numFmtId="0" fontId="96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93" fillId="0" borderId="0" xfId="0" applyFont="1" applyBorder="1" applyAlignment="1">
      <alignment horizontal="center" wrapText="1"/>
    </xf>
    <xf numFmtId="0" fontId="93" fillId="0" borderId="15" xfId="0" applyFont="1" applyBorder="1" applyAlignment="1">
      <alignment horizontal="center" wrapText="1"/>
    </xf>
    <xf numFmtId="0" fontId="93" fillId="0" borderId="16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center" vertical="center"/>
    </xf>
    <xf numFmtId="0" fontId="97" fillId="34" borderId="10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left" vertical="top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left" vertical="top" wrapText="1"/>
    </xf>
    <xf numFmtId="0" fontId="93" fillId="34" borderId="10" xfId="0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80" fillId="0" borderId="10" xfId="0" applyNumberFormat="1" applyFont="1" applyBorder="1" applyAlignment="1">
      <alignment horizontal="center" vertical="center"/>
    </xf>
    <xf numFmtId="2" fontId="88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172" fontId="99" fillId="0" borderId="0" xfId="0" applyNumberFormat="1" applyFont="1" applyFill="1" applyBorder="1" applyAlignment="1">
      <alignment horizontal="center" vertical="top"/>
    </xf>
    <xf numFmtId="0" fontId="100" fillId="0" borderId="0" xfId="0" applyFont="1" applyFill="1" applyBorder="1" applyAlignment="1">
      <alignment horizontal="center" wrapText="1"/>
    </xf>
    <xf numFmtId="0" fontId="101" fillId="0" borderId="0" xfId="0" applyFont="1" applyAlignment="1">
      <alignment/>
    </xf>
    <xf numFmtId="49" fontId="54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02" fillId="0" borderId="10" xfId="0" applyNumberFormat="1" applyFont="1" applyBorder="1" applyAlignment="1">
      <alignment horizontal="center" vertical="center"/>
    </xf>
    <xf numFmtId="49" fontId="102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17" xfId="0" applyFont="1" applyFill="1" applyBorder="1" applyAlignment="1">
      <alignment vertical="top" wrapText="1"/>
    </xf>
    <xf numFmtId="14" fontId="17" fillId="0" borderId="10" xfId="0" applyNumberFormat="1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top" wrapText="1"/>
    </xf>
    <xf numFmtId="49" fontId="17" fillId="0" borderId="17" xfId="0" applyNumberFormat="1" applyFont="1" applyFill="1" applyBorder="1" applyAlignment="1">
      <alignment horizontal="center" vertical="top"/>
    </xf>
    <xf numFmtId="0" fontId="17" fillId="0" borderId="21" xfId="0" applyFont="1" applyFill="1" applyBorder="1" applyAlignment="1">
      <alignment horizontal="center" vertical="center" wrapText="1"/>
    </xf>
    <xf numFmtId="172" fontId="18" fillId="0" borderId="0" xfId="0" applyNumberFormat="1" applyFont="1" applyFill="1" applyBorder="1" applyAlignment="1">
      <alignment horizontal="center" vertical="top"/>
    </xf>
    <xf numFmtId="49" fontId="17" fillId="0" borderId="22" xfId="0" applyNumberFormat="1" applyFont="1" applyFill="1" applyBorder="1" applyAlignment="1">
      <alignment horizontal="center" vertical="top"/>
    </xf>
    <xf numFmtId="49" fontId="17" fillId="0" borderId="23" xfId="0" applyNumberFormat="1" applyFont="1" applyFill="1" applyBorder="1" applyAlignment="1">
      <alignment horizontal="center" vertical="top"/>
    </xf>
    <xf numFmtId="0" fontId="17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top" wrapText="1"/>
    </xf>
    <xf numFmtId="0" fontId="17" fillId="0" borderId="21" xfId="0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 wrapText="1"/>
    </xf>
    <xf numFmtId="179" fontId="17" fillId="0" borderId="21" xfId="0" applyNumberFormat="1" applyFont="1" applyFill="1" applyBorder="1" applyAlignment="1">
      <alignment horizontal="center" wrapText="1"/>
    </xf>
    <xf numFmtId="179" fontId="17" fillId="0" borderId="24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top" wrapText="1"/>
    </xf>
    <xf numFmtId="172" fontId="17" fillId="0" borderId="25" xfId="0" applyNumberFormat="1" applyFont="1" applyFill="1" applyBorder="1" applyAlignment="1">
      <alignment horizontal="center" vertical="center"/>
    </xf>
    <xf numFmtId="172" fontId="17" fillId="0" borderId="26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wrapText="1"/>
    </xf>
    <xf numFmtId="49" fontId="18" fillId="0" borderId="19" xfId="0" applyNumberFormat="1" applyFont="1" applyFill="1" applyBorder="1" applyAlignment="1">
      <alignment wrapText="1"/>
    </xf>
    <xf numFmtId="49" fontId="18" fillId="0" borderId="27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top"/>
    </xf>
    <xf numFmtId="0" fontId="17" fillId="0" borderId="19" xfId="0" applyFont="1" applyFill="1" applyBorder="1" applyAlignment="1">
      <alignment wrapText="1"/>
    </xf>
    <xf numFmtId="0" fontId="17" fillId="0" borderId="0" xfId="0" applyFont="1" applyFill="1" applyBorder="1" applyAlignment="1">
      <alignment vertical="top" wrapText="1"/>
    </xf>
    <xf numFmtId="0" fontId="17" fillId="0" borderId="19" xfId="0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49" fontId="17" fillId="0" borderId="29" xfId="0" applyNumberFormat="1" applyFont="1" applyFill="1" applyBorder="1" applyAlignment="1">
      <alignment horizontal="center" vertical="top"/>
    </xf>
    <xf numFmtId="49" fontId="17" fillId="0" borderId="30" xfId="0" applyNumberFormat="1" applyFont="1" applyFill="1" applyBorder="1" applyAlignment="1">
      <alignment horizontal="center" vertical="top"/>
    </xf>
    <xf numFmtId="0" fontId="17" fillId="0" borderId="25" xfId="0" applyFont="1" applyFill="1" applyBorder="1" applyAlignment="1">
      <alignment/>
    </xf>
    <xf numFmtId="0" fontId="17" fillId="0" borderId="25" xfId="0" applyFont="1" applyFill="1" applyBorder="1" applyAlignment="1">
      <alignment wrapText="1"/>
    </xf>
    <xf numFmtId="0" fontId="17" fillId="0" borderId="25" xfId="0" applyFont="1" applyFill="1" applyBorder="1" applyAlignment="1">
      <alignment vertical="top" wrapText="1"/>
    </xf>
    <xf numFmtId="0" fontId="17" fillId="0" borderId="25" xfId="0" applyFont="1" applyFill="1" applyBorder="1" applyAlignment="1">
      <alignment horizontal="center" wrapText="1"/>
    </xf>
    <xf numFmtId="49" fontId="17" fillId="0" borderId="25" xfId="0" applyNumberFormat="1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left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6" fillId="35" borderId="33" xfId="0" applyFont="1" applyFill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left" vertical="center" wrapText="1" indent="1"/>
    </xf>
    <xf numFmtId="172" fontId="6" fillId="35" borderId="10" xfId="0" applyNumberFormat="1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2" fontId="7" fillId="0" borderId="21" xfId="0" applyNumberFormat="1" applyFont="1" applyFill="1" applyBorder="1" applyAlignment="1">
      <alignment horizontal="center" vertical="top"/>
    </xf>
    <xf numFmtId="172" fontId="6" fillId="0" borderId="21" xfId="0" applyNumberFormat="1" applyFont="1" applyFill="1" applyBorder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172" fontId="6" fillId="35" borderId="21" xfId="0" applyNumberFormat="1" applyFont="1" applyFill="1" applyBorder="1" applyAlignment="1">
      <alignment horizontal="center" vertical="center"/>
    </xf>
    <xf numFmtId="172" fontId="18" fillId="0" borderId="10" xfId="0" applyNumberFormat="1" applyFont="1" applyBorder="1" applyAlignment="1">
      <alignment horizontal="center" wrapText="1"/>
    </xf>
    <xf numFmtId="172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6" fillId="0" borderId="0" xfId="0" applyFont="1" applyAlignment="1">
      <alignment/>
    </xf>
    <xf numFmtId="2" fontId="17" fillId="0" borderId="10" xfId="0" applyNumberFormat="1" applyFont="1" applyFill="1" applyBorder="1" applyAlignment="1">
      <alignment horizontal="center"/>
    </xf>
    <xf numFmtId="2" fontId="17" fillId="0" borderId="20" xfId="0" applyNumberFormat="1" applyFont="1" applyFill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7" fillId="0" borderId="25" xfId="0" applyNumberFormat="1" applyFont="1" applyFill="1" applyBorder="1" applyAlignment="1">
      <alignment horizontal="center" vertical="center"/>
    </xf>
    <xf numFmtId="2" fontId="17" fillId="0" borderId="26" xfId="0" applyNumberFormat="1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2" fontId="17" fillId="0" borderId="24" xfId="0" applyNumberFormat="1" applyFont="1" applyFill="1" applyBorder="1" applyAlignment="1">
      <alignment horizontal="center" vertical="center"/>
    </xf>
    <xf numFmtId="172" fontId="17" fillId="0" borderId="20" xfId="0" applyNumberFormat="1" applyFont="1" applyFill="1" applyBorder="1" applyAlignment="1">
      <alignment horizontal="center"/>
    </xf>
    <xf numFmtId="0" fontId="8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21" xfId="0" applyFont="1" applyBorder="1" applyAlignment="1">
      <alignment horizontal="center" vertical="center"/>
    </xf>
    <xf numFmtId="0" fontId="10" fillId="0" borderId="35" xfId="0" applyFont="1" applyBorder="1" applyAlignment="1">
      <alignment vertical="center" wrapText="1"/>
    </xf>
    <xf numFmtId="0" fontId="10" fillId="0" borderId="21" xfId="0" applyFont="1" applyBorder="1" applyAlignment="1">
      <alignment wrapText="1"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35" xfId="0" applyFont="1" applyBorder="1" applyAlignment="1">
      <alignment horizontal="justify"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horizontal="justify" vertical="center" wrapText="1"/>
    </xf>
    <xf numFmtId="0" fontId="98" fillId="0" borderId="37" xfId="0" applyFont="1" applyBorder="1" applyAlignment="1">
      <alignment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wrapText="1"/>
    </xf>
    <xf numFmtId="0" fontId="10" fillId="0" borderId="31" xfId="0" applyFont="1" applyBorder="1" applyAlignment="1">
      <alignment vertical="center" wrapText="1"/>
    </xf>
    <xf numFmtId="0" fontId="10" fillId="0" borderId="40" xfId="0" applyFont="1" applyBorder="1" applyAlignment="1">
      <alignment wrapText="1"/>
    </xf>
    <xf numFmtId="0" fontId="10" fillId="0" borderId="25" xfId="0" applyFont="1" applyBorder="1" applyAlignment="1">
      <alignment horizontal="center" vertical="center"/>
    </xf>
    <xf numFmtId="0" fontId="98" fillId="0" borderId="31" xfId="0" applyFont="1" applyBorder="1" applyAlignment="1">
      <alignment/>
    </xf>
    <xf numFmtId="0" fontId="78" fillId="0" borderId="31" xfId="0" applyFont="1" applyBorder="1" applyAlignment="1">
      <alignment/>
    </xf>
    <xf numFmtId="0" fontId="10" fillId="0" borderId="16" xfId="0" applyFont="1" applyBorder="1" applyAlignment="1">
      <alignment vertical="center" wrapText="1"/>
    </xf>
    <xf numFmtId="0" fontId="10" fillId="0" borderId="41" xfId="0" applyFont="1" applyBorder="1" applyAlignment="1">
      <alignment wrapText="1"/>
    </xf>
    <xf numFmtId="0" fontId="10" fillId="0" borderId="19" xfId="0" applyFont="1" applyBorder="1" applyAlignment="1">
      <alignment horizontal="center" vertical="center"/>
    </xf>
    <xf numFmtId="0" fontId="78" fillId="0" borderId="16" xfId="0" applyFont="1" applyBorder="1" applyAlignment="1">
      <alignment/>
    </xf>
    <xf numFmtId="0" fontId="1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horizontal="center" vertical="center" wrapText="1"/>
    </xf>
    <xf numFmtId="172" fontId="17" fillId="0" borderId="22" xfId="0" applyNumberFormat="1" applyFont="1" applyFill="1" applyBorder="1" applyAlignment="1">
      <alignment horizontal="center" vertical="top"/>
    </xf>
    <xf numFmtId="172" fontId="17" fillId="0" borderId="23" xfId="0" applyNumberFormat="1" applyFont="1" applyFill="1" applyBorder="1" applyAlignment="1">
      <alignment horizontal="center" vertical="top"/>
    </xf>
    <xf numFmtId="49" fontId="103" fillId="0" borderId="10" xfId="0" applyNumberFormat="1" applyFont="1" applyBorder="1" applyAlignment="1">
      <alignment horizontal="center" vertical="center" wrapText="1"/>
    </xf>
    <xf numFmtId="49" fontId="104" fillId="0" borderId="10" xfId="0" applyNumberFormat="1" applyFont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2" fontId="103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justify" vertical="center" wrapText="1"/>
    </xf>
    <xf numFmtId="0" fontId="80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49" fontId="98" fillId="0" borderId="10" xfId="0" applyNumberFormat="1" applyFont="1" applyFill="1" applyBorder="1" applyAlignment="1">
      <alignment horizontal="center" vertical="center"/>
    </xf>
    <xf numFmtId="0" fontId="80" fillId="0" borderId="31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0" fontId="81" fillId="0" borderId="31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31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horizontal="center" wrapText="1"/>
    </xf>
    <xf numFmtId="0" fontId="81" fillId="0" borderId="43" xfId="0" applyFont="1" applyBorder="1" applyAlignment="1">
      <alignment horizontal="center" wrapText="1"/>
    </xf>
    <xf numFmtId="0" fontId="81" fillId="0" borderId="37" xfId="0" applyFont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0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49" fontId="6" fillId="35" borderId="17" xfId="0" applyNumberFormat="1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4" fillId="0" borderId="0" xfId="42" applyFont="1" applyAlignment="1">
      <alignment horizontal="left" vertical="center"/>
    </xf>
    <xf numFmtId="0" fontId="61" fillId="0" borderId="0" xfId="42" applyFont="1" applyAlignment="1">
      <alignment horizontal="left" vertical="center"/>
    </xf>
    <xf numFmtId="0" fontId="93" fillId="0" borderId="0" xfId="0" applyFont="1" applyBorder="1" applyAlignment="1">
      <alignment horizontal="center" wrapText="1"/>
    </xf>
    <xf numFmtId="0" fontId="93" fillId="0" borderId="16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110" zoomScaleSheetLayoutView="110" zoomScalePageLayoutView="0" workbookViewId="0" topLeftCell="A1">
      <selection activeCell="D26" sqref="D26:L26"/>
    </sheetView>
  </sheetViews>
  <sheetFormatPr defaultColWidth="9.140625" defaultRowHeight="15"/>
  <cols>
    <col min="1" max="1" width="4.421875" style="48" customWidth="1"/>
    <col min="2" max="2" width="5.00390625" style="48" customWidth="1"/>
    <col min="3" max="3" width="4.00390625" style="48" customWidth="1"/>
    <col min="4" max="4" width="44.140625" style="48" customWidth="1"/>
    <col min="5" max="5" width="10.28125" style="48" customWidth="1"/>
    <col min="6" max="7" width="9.00390625" style="48" customWidth="1"/>
    <col min="8" max="8" width="8.8515625" style="48" customWidth="1"/>
    <col min="9" max="9" width="9.421875" style="120" customWidth="1"/>
    <col min="10" max="10" width="9.421875" style="48" customWidth="1"/>
    <col min="11" max="11" width="9.00390625" style="48" customWidth="1"/>
    <col min="12" max="12" width="10.7109375" style="48" customWidth="1"/>
    <col min="13" max="16384" width="9.140625" style="48" customWidth="1"/>
  </cols>
  <sheetData>
    <row r="1" spans="1:12" ht="13.5" customHeight="1">
      <c r="A1" s="87"/>
      <c r="B1" s="88"/>
      <c r="C1" s="88"/>
      <c r="D1" s="88"/>
      <c r="E1" s="88"/>
      <c r="F1" s="88"/>
      <c r="G1" s="88"/>
      <c r="H1" s="88"/>
      <c r="I1" s="114"/>
      <c r="J1" s="88"/>
      <c r="K1" s="88"/>
      <c r="L1" s="88"/>
    </row>
    <row r="2" spans="1:13" ht="13.5" customHeight="1">
      <c r="A2" s="89"/>
      <c r="B2" s="299" t="s">
        <v>67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91"/>
    </row>
    <row r="3" spans="1:13" ht="13.5" customHeight="1">
      <c r="A3" s="89"/>
      <c r="B3" s="90"/>
      <c r="C3" s="90"/>
      <c r="D3" s="90"/>
      <c r="E3" s="90"/>
      <c r="F3" s="90"/>
      <c r="G3" s="90"/>
      <c r="H3" s="90"/>
      <c r="I3" s="115"/>
      <c r="J3" s="90"/>
      <c r="K3" s="90"/>
      <c r="L3" s="90"/>
      <c r="M3" s="91"/>
    </row>
    <row r="4" spans="1:13" ht="13.5" customHeight="1">
      <c r="A4" s="304" t="s">
        <v>300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91"/>
    </row>
    <row r="5" spans="1:13" ht="13.5" customHeight="1">
      <c r="A5" s="89"/>
      <c r="B5" s="90"/>
      <c r="C5" s="90"/>
      <c r="D5" s="90"/>
      <c r="E5" s="90"/>
      <c r="F5" s="90"/>
      <c r="G5" s="90"/>
      <c r="H5" s="90"/>
      <c r="I5" s="115"/>
      <c r="J5" s="90"/>
      <c r="K5" s="90"/>
      <c r="L5" s="90"/>
      <c r="M5" s="91"/>
    </row>
    <row r="6" spans="1:13" ht="13.5" customHeight="1">
      <c r="A6" s="94" t="s">
        <v>34</v>
      </c>
      <c r="B6" s="90"/>
      <c r="C6" s="90"/>
      <c r="D6" s="90"/>
      <c r="E6" s="94"/>
      <c r="F6" s="90"/>
      <c r="G6" s="90" t="s">
        <v>135</v>
      </c>
      <c r="H6" s="90"/>
      <c r="I6" s="115"/>
      <c r="J6" s="90"/>
      <c r="K6" s="90"/>
      <c r="L6" s="90"/>
      <c r="M6" s="91"/>
    </row>
    <row r="7" spans="1:12" ht="13.5" customHeight="1">
      <c r="A7" s="89"/>
      <c r="B7" s="89"/>
      <c r="C7" s="89"/>
      <c r="D7" s="89"/>
      <c r="E7" s="94"/>
      <c r="F7" s="89"/>
      <c r="G7" s="89"/>
      <c r="H7" s="89"/>
      <c r="I7" s="116"/>
      <c r="J7" s="89"/>
      <c r="K7" s="89"/>
      <c r="L7" s="89"/>
    </row>
    <row r="8" spans="1:12" ht="13.5" customHeight="1">
      <c r="A8" s="87"/>
      <c r="B8" s="87"/>
      <c r="C8" s="87"/>
      <c r="D8" s="87"/>
      <c r="E8" s="47"/>
      <c r="F8" s="87"/>
      <c r="G8" s="87"/>
      <c r="H8" s="87"/>
      <c r="I8" s="117"/>
      <c r="J8" s="87"/>
      <c r="K8" s="87"/>
      <c r="L8" s="87"/>
    </row>
    <row r="9" spans="1:12" ht="13.5" customHeight="1">
      <c r="A9" s="300" t="s">
        <v>14</v>
      </c>
      <c r="B9" s="301"/>
      <c r="C9" s="302" t="s">
        <v>0</v>
      </c>
      <c r="D9" s="302" t="s">
        <v>2</v>
      </c>
      <c r="E9" s="302" t="s">
        <v>1</v>
      </c>
      <c r="F9" s="51"/>
      <c r="G9" s="51"/>
      <c r="H9" s="51"/>
      <c r="I9" s="305" t="s">
        <v>64</v>
      </c>
      <c r="J9" s="295" t="s">
        <v>65</v>
      </c>
      <c r="K9" s="295" t="s">
        <v>69</v>
      </c>
      <c r="L9" s="295" t="s">
        <v>66</v>
      </c>
    </row>
    <row r="10" spans="1:12" ht="48" customHeight="1">
      <c r="A10" s="301"/>
      <c r="B10" s="301"/>
      <c r="C10" s="302"/>
      <c r="D10" s="302"/>
      <c r="E10" s="302"/>
      <c r="F10" s="295" t="s">
        <v>61</v>
      </c>
      <c r="G10" s="295" t="s">
        <v>62</v>
      </c>
      <c r="H10" s="295" t="s">
        <v>63</v>
      </c>
      <c r="I10" s="305"/>
      <c r="J10" s="295"/>
      <c r="K10" s="295"/>
      <c r="L10" s="295"/>
    </row>
    <row r="11" spans="1:12" ht="35.25" customHeight="1">
      <c r="A11" s="52" t="s">
        <v>25</v>
      </c>
      <c r="B11" s="52" t="s">
        <v>15</v>
      </c>
      <c r="C11" s="302"/>
      <c r="D11" s="303"/>
      <c r="E11" s="303"/>
      <c r="F11" s="295"/>
      <c r="G11" s="295"/>
      <c r="H11" s="295"/>
      <c r="I11" s="305"/>
      <c r="J11" s="295"/>
      <c r="K11" s="295"/>
      <c r="L11" s="295"/>
    </row>
    <row r="12" spans="1:12" ht="18" customHeight="1">
      <c r="A12" s="5" t="s">
        <v>91</v>
      </c>
      <c r="B12" s="5"/>
      <c r="C12" s="5"/>
      <c r="D12" s="297" t="s">
        <v>134</v>
      </c>
      <c r="E12" s="297"/>
      <c r="F12" s="297"/>
      <c r="G12" s="297"/>
      <c r="H12" s="297"/>
      <c r="I12" s="297"/>
      <c r="J12" s="297"/>
      <c r="K12" s="297"/>
      <c r="L12" s="297"/>
    </row>
    <row r="13" spans="1:12" ht="15">
      <c r="A13" s="48">
        <v>6</v>
      </c>
      <c r="B13" s="49">
        <v>1</v>
      </c>
      <c r="C13" s="49"/>
      <c r="D13" s="296" t="s">
        <v>255</v>
      </c>
      <c r="E13" s="296"/>
      <c r="F13" s="296"/>
      <c r="G13" s="296"/>
      <c r="H13" s="296"/>
      <c r="I13" s="296"/>
      <c r="J13" s="296"/>
      <c r="K13" s="296"/>
      <c r="L13" s="296"/>
    </row>
    <row r="14" spans="1:12" ht="38.25" customHeight="1">
      <c r="A14" s="48">
        <v>6</v>
      </c>
      <c r="B14" s="49">
        <v>1</v>
      </c>
      <c r="C14" s="49">
        <v>1</v>
      </c>
      <c r="D14" s="43" t="s">
        <v>136</v>
      </c>
      <c r="E14" s="47" t="s">
        <v>137</v>
      </c>
      <c r="F14" s="47">
        <v>50</v>
      </c>
      <c r="G14" s="47">
        <v>50</v>
      </c>
      <c r="H14" s="47">
        <v>50</v>
      </c>
      <c r="I14" s="118">
        <v>0</v>
      </c>
      <c r="J14" s="47">
        <v>100</v>
      </c>
      <c r="K14" s="47">
        <v>100</v>
      </c>
      <c r="L14" s="44"/>
    </row>
    <row r="15" spans="1:12" ht="22.5">
      <c r="A15" s="48">
        <v>6</v>
      </c>
      <c r="B15" s="49">
        <v>1</v>
      </c>
      <c r="C15" s="49" t="s">
        <v>103</v>
      </c>
      <c r="D15" s="43" t="s">
        <v>148</v>
      </c>
      <c r="E15" s="47" t="s">
        <v>138</v>
      </c>
      <c r="F15" s="47" t="s">
        <v>291</v>
      </c>
      <c r="G15" s="47" t="s">
        <v>301</v>
      </c>
      <c r="H15" s="47" t="s">
        <v>301</v>
      </c>
      <c r="I15" s="118">
        <v>0</v>
      </c>
      <c r="J15" s="47">
        <v>100</v>
      </c>
      <c r="K15" s="47" t="s">
        <v>223</v>
      </c>
      <c r="L15" s="44"/>
    </row>
    <row r="16" spans="1:12" s="130" customFormat="1" ht="22.5">
      <c r="A16" s="130">
        <v>6</v>
      </c>
      <c r="B16" s="131">
        <v>1</v>
      </c>
      <c r="C16" s="131" t="s">
        <v>177</v>
      </c>
      <c r="D16" s="132" t="s">
        <v>139</v>
      </c>
      <c r="E16" s="133" t="s">
        <v>147</v>
      </c>
      <c r="F16" s="133" t="s">
        <v>97</v>
      </c>
      <c r="G16" s="133" t="s">
        <v>97</v>
      </c>
      <c r="H16" s="133" t="s">
        <v>92</v>
      </c>
      <c r="I16" s="134">
        <v>1</v>
      </c>
      <c r="J16" s="133" t="s">
        <v>303</v>
      </c>
      <c r="K16" s="136" t="s">
        <v>293</v>
      </c>
      <c r="L16" s="135"/>
    </row>
    <row r="17" spans="1:12" s="130" customFormat="1" ht="15">
      <c r="A17" s="130">
        <v>6</v>
      </c>
      <c r="B17" s="131">
        <v>1</v>
      </c>
      <c r="C17" s="131" t="s">
        <v>249</v>
      </c>
      <c r="D17" s="132" t="s">
        <v>140</v>
      </c>
      <c r="E17" s="133" t="s">
        <v>147</v>
      </c>
      <c r="F17" s="133" t="s">
        <v>294</v>
      </c>
      <c r="G17" s="133" t="s">
        <v>294</v>
      </c>
      <c r="H17" s="133" t="s">
        <v>294</v>
      </c>
      <c r="I17" s="134">
        <v>0</v>
      </c>
      <c r="J17" s="133" t="s">
        <v>223</v>
      </c>
      <c r="K17" s="137" t="s">
        <v>293</v>
      </c>
      <c r="L17" s="135"/>
    </row>
    <row r="18" spans="1:12" ht="15">
      <c r="A18" s="48" t="s">
        <v>177</v>
      </c>
      <c r="B18" s="49" t="s">
        <v>92</v>
      </c>
      <c r="C18" s="49" t="s">
        <v>250</v>
      </c>
      <c r="D18" s="43" t="s">
        <v>253</v>
      </c>
      <c r="E18" s="47" t="s">
        <v>147</v>
      </c>
      <c r="F18" s="47" t="s">
        <v>92</v>
      </c>
      <c r="G18" s="47" t="s">
        <v>92</v>
      </c>
      <c r="H18" s="47" t="s">
        <v>92</v>
      </c>
      <c r="I18" s="118">
        <v>0</v>
      </c>
      <c r="J18" s="47" t="s">
        <v>302</v>
      </c>
      <c r="K18" s="47" t="s">
        <v>302</v>
      </c>
      <c r="L18" s="44"/>
    </row>
    <row r="19" spans="2:12" ht="15">
      <c r="B19" s="49"/>
      <c r="C19" s="49"/>
      <c r="D19" s="43"/>
      <c r="E19" s="94"/>
      <c r="F19" s="94" t="s">
        <v>141</v>
      </c>
      <c r="G19" s="94"/>
      <c r="H19" s="94"/>
      <c r="I19" s="118"/>
      <c r="J19" s="47"/>
      <c r="K19" s="47"/>
      <c r="L19" s="44"/>
    </row>
    <row r="20" spans="1:12" ht="15">
      <c r="A20" s="48">
        <v>6</v>
      </c>
      <c r="B20" s="49">
        <v>2</v>
      </c>
      <c r="C20" s="49">
        <v>1</v>
      </c>
      <c r="D20" s="43" t="s">
        <v>142</v>
      </c>
      <c r="E20" s="47" t="s">
        <v>147</v>
      </c>
      <c r="F20" s="47" t="s">
        <v>295</v>
      </c>
      <c r="G20" s="47" t="s">
        <v>304</v>
      </c>
      <c r="H20" s="47" t="s">
        <v>305</v>
      </c>
      <c r="I20" s="118">
        <v>12</v>
      </c>
      <c r="J20" s="47" t="s">
        <v>306</v>
      </c>
      <c r="K20" s="47" t="s">
        <v>293</v>
      </c>
      <c r="L20" s="44"/>
    </row>
    <row r="21" spans="1:12" ht="15">
      <c r="A21" s="48">
        <v>6</v>
      </c>
      <c r="B21" s="49">
        <v>2</v>
      </c>
      <c r="C21" s="49">
        <v>2</v>
      </c>
      <c r="D21" s="92" t="s">
        <v>194</v>
      </c>
      <c r="E21" s="47" t="s">
        <v>147</v>
      </c>
      <c r="F21" s="47" t="s">
        <v>262</v>
      </c>
      <c r="G21" s="47" t="s">
        <v>250</v>
      </c>
      <c r="H21" s="47" t="s">
        <v>307</v>
      </c>
      <c r="I21" s="118">
        <v>7</v>
      </c>
      <c r="J21" s="47" t="s">
        <v>308</v>
      </c>
      <c r="K21" s="47" t="s">
        <v>293</v>
      </c>
      <c r="L21" s="44"/>
    </row>
    <row r="22" spans="1:12" ht="22.5">
      <c r="A22" s="48">
        <v>6</v>
      </c>
      <c r="B22" s="49">
        <v>2</v>
      </c>
      <c r="C22" s="49">
        <v>3</v>
      </c>
      <c r="D22" s="43" t="s">
        <v>144</v>
      </c>
      <c r="E22" s="47" t="s">
        <v>147</v>
      </c>
      <c r="F22" s="47" t="s">
        <v>100</v>
      </c>
      <c r="G22" s="47" t="s">
        <v>250</v>
      </c>
      <c r="H22" s="47" t="s">
        <v>309</v>
      </c>
      <c r="I22" s="118">
        <v>4</v>
      </c>
      <c r="J22" s="47" t="s">
        <v>310</v>
      </c>
      <c r="K22" s="47" t="s">
        <v>293</v>
      </c>
      <c r="L22" s="44"/>
    </row>
    <row r="23" spans="2:12" ht="15">
      <c r="B23" s="49"/>
      <c r="C23" s="49"/>
      <c r="D23" s="93"/>
      <c r="E23" s="94"/>
      <c r="F23" s="94" t="s">
        <v>145</v>
      </c>
      <c r="G23" s="94"/>
      <c r="H23" s="47"/>
      <c r="I23" s="118"/>
      <c r="J23" s="47"/>
      <c r="K23" s="47"/>
      <c r="L23" s="44"/>
    </row>
    <row r="24" spans="1:12" ht="15">
      <c r="A24" s="48">
        <v>6</v>
      </c>
      <c r="B24" s="49">
        <v>3</v>
      </c>
      <c r="C24" s="49">
        <v>1</v>
      </c>
      <c r="D24" s="43" t="s">
        <v>146</v>
      </c>
      <c r="E24" s="47" t="s">
        <v>147</v>
      </c>
      <c r="F24" s="47">
        <v>0</v>
      </c>
      <c r="G24" s="47">
        <v>0</v>
      </c>
      <c r="H24" s="47">
        <v>0</v>
      </c>
      <c r="I24" s="118">
        <v>0</v>
      </c>
      <c r="J24" s="47" t="s">
        <v>223</v>
      </c>
      <c r="K24" s="47" t="s">
        <v>223</v>
      </c>
      <c r="L24" s="44"/>
    </row>
    <row r="25" spans="2:12" ht="15">
      <c r="B25" s="49"/>
      <c r="C25" s="49"/>
      <c r="D25" s="50"/>
      <c r="E25" s="47"/>
      <c r="F25" s="47"/>
      <c r="G25" s="47"/>
      <c r="H25" s="47"/>
      <c r="I25" s="118"/>
      <c r="J25" s="47"/>
      <c r="K25" s="47"/>
      <c r="L25" s="44"/>
    </row>
    <row r="26" spans="2:12" ht="15" customHeight="1">
      <c r="B26" s="49"/>
      <c r="C26" s="49"/>
      <c r="D26" s="298" t="s">
        <v>195</v>
      </c>
      <c r="E26" s="298"/>
      <c r="F26" s="298"/>
      <c r="G26" s="298"/>
      <c r="H26" s="298"/>
      <c r="I26" s="298"/>
      <c r="J26" s="298"/>
      <c r="K26" s="298"/>
      <c r="L26" s="298"/>
    </row>
    <row r="27" spans="1:12" s="130" customFormat="1" ht="24">
      <c r="A27" s="130">
        <v>6</v>
      </c>
      <c r="B27" s="131">
        <v>4</v>
      </c>
      <c r="C27" s="135">
        <v>1</v>
      </c>
      <c r="D27" s="260" t="s">
        <v>244</v>
      </c>
      <c r="E27" s="135" t="s">
        <v>137</v>
      </c>
      <c r="F27" s="133" t="s">
        <v>245</v>
      </c>
      <c r="G27" s="135" t="s">
        <v>281</v>
      </c>
      <c r="H27" s="135" t="s">
        <v>278</v>
      </c>
      <c r="I27" s="134">
        <v>-9.1</v>
      </c>
      <c r="J27" s="133" t="s">
        <v>282</v>
      </c>
      <c r="K27" s="133" t="s">
        <v>284</v>
      </c>
      <c r="L27" s="133"/>
    </row>
    <row r="28" spans="1:12" s="130" customFormat="1" ht="15">
      <c r="A28" s="130">
        <v>6</v>
      </c>
      <c r="B28" s="131">
        <v>4</v>
      </c>
      <c r="C28" s="135">
        <v>2</v>
      </c>
      <c r="D28" s="260" t="s">
        <v>246</v>
      </c>
      <c r="E28" s="135" t="s">
        <v>137</v>
      </c>
      <c r="F28" s="133" t="s">
        <v>280</v>
      </c>
      <c r="G28" s="135" t="s">
        <v>268</v>
      </c>
      <c r="H28" s="135" t="s">
        <v>247</v>
      </c>
      <c r="I28" s="134" t="s">
        <v>283</v>
      </c>
      <c r="J28" s="133" t="s">
        <v>265</v>
      </c>
      <c r="K28" s="133" t="s">
        <v>263</v>
      </c>
      <c r="L28" s="133"/>
    </row>
    <row r="29" spans="1:12" s="130" customFormat="1" ht="36" customHeight="1">
      <c r="A29" s="130">
        <v>6</v>
      </c>
      <c r="B29" s="131">
        <v>4</v>
      </c>
      <c r="C29" s="135">
        <v>3</v>
      </c>
      <c r="D29" s="260" t="s">
        <v>248</v>
      </c>
      <c r="E29" s="135" t="s">
        <v>137</v>
      </c>
      <c r="F29" s="133" t="s">
        <v>251</v>
      </c>
      <c r="G29" s="135" t="s">
        <v>267</v>
      </c>
      <c r="H29" s="135" t="s">
        <v>279</v>
      </c>
      <c r="I29" s="134" t="s">
        <v>266</v>
      </c>
      <c r="J29" s="133" t="s">
        <v>254</v>
      </c>
      <c r="K29" s="133" t="s">
        <v>264</v>
      </c>
      <c r="L29" s="133"/>
    </row>
    <row r="30" spans="1:12" ht="15.75">
      <c r="A30" s="48">
        <v>6</v>
      </c>
      <c r="B30" s="49">
        <v>4</v>
      </c>
      <c r="C30" s="44"/>
      <c r="E30" s="45"/>
      <c r="F30" s="49"/>
      <c r="G30" s="46"/>
      <c r="H30" s="46"/>
      <c r="I30" s="119"/>
      <c r="J30" s="49"/>
      <c r="K30" s="49"/>
      <c r="L30" s="49"/>
    </row>
    <row r="32" ht="15">
      <c r="A32" s="48" t="s">
        <v>70</v>
      </c>
    </row>
  </sheetData>
  <sheetProtection/>
  <mergeCells count="16">
    <mergeCell ref="B2:L2"/>
    <mergeCell ref="A9:B10"/>
    <mergeCell ref="C9:C11"/>
    <mergeCell ref="D9:D11"/>
    <mergeCell ref="E9:E11"/>
    <mergeCell ref="F10:F11"/>
    <mergeCell ref="A4:L4"/>
    <mergeCell ref="G10:G11"/>
    <mergeCell ref="H10:H11"/>
    <mergeCell ref="I9:I11"/>
    <mergeCell ref="J9:J11"/>
    <mergeCell ref="K9:K11"/>
    <mergeCell ref="L9:L11"/>
    <mergeCell ref="D13:L13"/>
    <mergeCell ref="D12:L12"/>
    <mergeCell ref="D26:L26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="90" zoomScaleNormal="85" zoomScaleSheetLayoutView="90" zoomScalePageLayoutView="0" workbookViewId="0" topLeftCell="A1">
      <selection activeCell="A4" sqref="A4:K4"/>
    </sheetView>
  </sheetViews>
  <sheetFormatPr defaultColWidth="9.140625" defaultRowHeight="15"/>
  <cols>
    <col min="1" max="1" width="3.57421875" style="13" customWidth="1"/>
    <col min="2" max="2" width="3.421875" style="13" customWidth="1"/>
    <col min="3" max="3" width="3.57421875" style="13" customWidth="1"/>
    <col min="4" max="4" width="3.421875" style="13" customWidth="1"/>
    <col min="5" max="5" width="36.7109375" style="13" customWidth="1"/>
    <col min="6" max="6" width="23.140625" style="13" customWidth="1"/>
    <col min="7" max="7" width="7.421875" style="86" customWidth="1"/>
    <col min="8" max="8" width="8.140625" style="36" customWidth="1"/>
    <col min="9" max="9" width="24.8515625" style="13" customWidth="1"/>
    <col min="10" max="10" width="20.8515625" style="13" customWidth="1"/>
    <col min="11" max="11" width="10.8515625" style="13" customWidth="1"/>
    <col min="12" max="12" width="44.00390625" style="13" customWidth="1"/>
    <col min="13" max="16384" width="9.140625" style="13" customWidth="1"/>
  </cols>
  <sheetData>
    <row r="1" spans="1:10" s="42" customFormat="1" ht="13.5" customHeight="1">
      <c r="A1" s="56"/>
      <c r="B1" s="56"/>
      <c r="C1" s="56"/>
      <c r="D1" s="56"/>
      <c r="E1" s="56"/>
      <c r="F1" s="56"/>
      <c r="G1" s="57"/>
      <c r="H1" s="58"/>
      <c r="I1" s="59"/>
      <c r="J1" s="60"/>
    </row>
    <row r="2" spans="1:9" s="62" customFormat="1" ht="13.5" customHeight="1">
      <c r="A2" s="311" t="s">
        <v>41</v>
      </c>
      <c r="B2" s="312"/>
      <c r="C2" s="312"/>
      <c r="D2" s="312"/>
      <c r="E2" s="312"/>
      <c r="F2" s="312"/>
      <c r="G2" s="312"/>
      <c r="H2" s="312"/>
      <c r="I2" s="312"/>
    </row>
    <row r="3" spans="1:9" s="62" customFormat="1" ht="13.5" customHeight="1">
      <c r="A3" s="61"/>
      <c r="B3" s="63"/>
      <c r="C3" s="63"/>
      <c r="D3" s="63"/>
      <c r="E3" s="63"/>
      <c r="F3" s="63"/>
      <c r="G3" s="64"/>
      <c r="H3" s="65"/>
      <c r="I3" s="63"/>
    </row>
    <row r="4" spans="1:11" s="62" customFormat="1" ht="13.5" customHeight="1">
      <c r="A4" s="317" t="s">
        <v>328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1:9" s="62" customFormat="1" ht="13.5" customHeight="1">
      <c r="A5" s="66"/>
      <c r="B5" s="67"/>
      <c r="C5" s="67"/>
      <c r="D5" s="67"/>
      <c r="E5" s="67"/>
      <c r="F5" s="67"/>
      <c r="G5" s="64"/>
      <c r="H5" s="65"/>
      <c r="I5" s="67"/>
    </row>
    <row r="6" spans="1:10" s="62" customFormat="1" ht="13.5" customHeight="1">
      <c r="A6" s="42" t="s">
        <v>34</v>
      </c>
      <c r="B6" s="66"/>
      <c r="C6" s="66"/>
      <c r="D6" s="66"/>
      <c r="E6" s="42"/>
      <c r="F6" s="42" t="s">
        <v>143</v>
      </c>
      <c r="G6" s="68"/>
      <c r="H6" s="69"/>
      <c r="I6" s="66"/>
      <c r="J6" s="66"/>
    </row>
    <row r="7" spans="1:10" s="62" customFormat="1" ht="13.5" customHeight="1">
      <c r="A7" s="70"/>
      <c r="B7" s="71"/>
      <c r="C7" s="71"/>
      <c r="D7" s="71"/>
      <c r="E7" s="42"/>
      <c r="F7" s="42"/>
      <c r="G7" s="72"/>
      <c r="H7" s="73"/>
      <c r="I7" s="71"/>
      <c r="J7" s="71"/>
    </row>
    <row r="8" spans="1:10" ht="15.75" customHeight="1">
      <c r="A8" s="74"/>
      <c r="B8" s="74"/>
      <c r="C8" s="74"/>
      <c r="D8" s="66"/>
      <c r="E8" s="66"/>
      <c r="F8" s="66"/>
      <c r="G8" s="68"/>
      <c r="H8" s="69"/>
      <c r="I8" s="66"/>
      <c r="J8" s="62"/>
    </row>
    <row r="9" spans="1:11" s="75" customFormat="1" ht="31.5" customHeight="1">
      <c r="A9" s="313" t="s">
        <v>14</v>
      </c>
      <c r="B9" s="313"/>
      <c r="C9" s="313"/>
      <c r="D9" s="313"/>
      <c r="E9" s="313" t="s">
        <v>29</v>
      </c>
      <c r="F9" s="313" t="s">
        <v>37</v>
      </c>
      <c r="G9" s="313" t="s">
        <v>38</v>
      </c>
      <c r="H9" s="313" t="s">
        <v>42</v>
      </c>
      <c r="I9" s="313" t="s">
        <v>3</v>
      </c>
      <c r="J9" s="313" t="s">
        <v>39</v>
      </c>
      <c r="K9" s="313" t="s">
        <v>40</v>
      </c>
    </row>
    <row r="10" spans="1:11" ht="59.25" customHeight="1">
      <c r="A10" s="7" t="s">
        <v>25</v>
      </c>
      <c r="B10" s="7" t="s">
        <v>15</v>
      </c>
      <c r="C10" s="7" t="s">
        <v>16</v>
      </c>
      <c r="D10" s="7" t="s">
        <v>17</v>
      </c>
      <c r="E10" s="314"/>
      <c r="F10" s="314"/>
      <c r="G10" s="314"/>
      <c r="H10" s="314"/>
      <c r="I10" s="314"/>
      <c r="J10" s="314"/>
      <c r="K10" s="314"/>
    </row>
    <row r="11" spans="1:11" ht="51">
      <c r="A11" s="38">
        <v>6</v>
      </c>
      <c r="B11" s="38">
        <v>1</v>
      </c>
      <c r="C11" s="38"/>
      <c r="D11" s="38"/>
      <c r="E11" s="37" t="s">
        <v>110</v>
      </c>
      <c r="F11" s="38"/>
      <c r="G11" s="38"/>
      <c r="H11" s="38"/>
      <c r="I11" s="38"/>
      <c r="J11" s="34"/>
      <c r="K11" s="34"/>
    </row>
    <row r="12" spans="1:11" ht="109.5" customHeight="1">
      <c r="A12" s="38">
        <v>6</v>
      </c>
      <c r="B12" s="38">
        <v>1</v>
      </c>
      <c r="C12" s="38">
        <v>1</v>
      </c>
      <c r="D12" s="38"/>
      <c r="E12" s="38" t="s">
        <v>118</v>
      </c>
      <c r="F12" s="38" t="s">
        <v>258</v>
      </c>
      <c r="G12" s="38">
        <v>2023</v>
      </c>
      <c r="H12" s="259">
        <v>2023</v>
      </c>
      <c r="I12" s="38" t="s">
        <v>119</v>
      </c>
      <c r="J12" s="32" t="s">
        <v>131</v>
      </c>
      <c r="K12" s="34"/>
    </row>
    <row r="13" spans="1:12" ht="137.25" customHeight="1">
      <c r="A13" s="38">
        <v>6</v>
      </c>
      <c r="B13" s="38">
        <v>1</v>
      </c>
      <c r="C13" s="38">
        <v>2</v>
      </c>
      <c r="D13" s="38"/>
      <c r="E13" s="38" t="s">
        <v>111</v>
      </c>
      <c r="F13" s="38" t="s">
        <v>259</v>
      </c>
      <c r="G13" s="259">
        <v>2023</v>
      </c>
      <c r="H13" s="259">
        <v>2023</v>
      </c>
      <c r="I13" s="38" t="s">
        <v>120</v>
      </c>
      <c r="J13" s="38">
        <v>1900</v>
      </c>
      <c r="L13" s="34"/>
    </row>
    <row r="14" spans="1:11" ht="110.25" customHeight="1">
      <c r="A14" s="38">
        <v>6</v>
      </c>
      <c r="B14" s="38">
        <v>1</v>
      </c>
      <c r="C14" s="38">
        <v>3</v>
      </c>
      <c r="D14" s="38"/>
      <c r="E14" s="28" t="s">
        <v>117</v>
      </c>
      <c r="F14" s="38" t="s">
        <v>260</v>
      </c>
      <c r="G14" s="259">
        <v>2023</v>
      </c>
      <c r="H14" s="259">
        <v>2023</v>
      </c>
      <c r="I14" s="38" t="s">
        <v>121</v>
      </c>
      <c r="J14" s="33" t="s">
        <v>132</v>
      </c>
      <c r="K14" s="34"/>
    </row>
    <row r="15" spans="1:11" ht="63.75">
      <c r="A15" s="38">
        <v>6</v>
      </c>
      <c r="B15" s="38">
        <v>1</v>
      </c>
      <c r="C15" s="38">
        <v>4</v>
      </c>
      <c r="D15" s="38"/>
      <c r="E15" s="38" t="s">
        <v>112</v>
      </c>
      <c r="F15" s="38" t="s">
        <v>261</v>
      </c>
      <c r="G15" s="259">
        <v>2023</v>
      </c>
      <c r="H15" s="259">
        <v>2023</v>
      </c>
      <c r="I15" s="38" t="s">
        <v>122</v>
      </c>
      <c r="J15" s="33" t="s">
        <v>292</v>
      </c>
      <c r="K15" s="34"/>
    </row>
    <row r="16" spans="1:11" ht="15">
      <c r="A16" s="38"/>
      <c r="B16" s="38"/>
      <c r="C16" s="38"/>
      <c r="D16" s="38"/>
      <c r="E16" s="38"/>
      <c r="F16" s="38"/>
      <c r="G16" s="38"/>
      <c r="H16" s="38"/>
      <c r="I16" s="38"/>
      <c r="J16" s="31"/>
      <c r="K16" s="34"/>
    </row>
    <row r="17" spans="1:10" s="79" customFormat="1" ht="12.75">
      <c r="A17" s="76">
        <v>6</v>
      </c>
      <c r="B17" s="76">
        <v>2</v>
      </c>
      <c r="C17" s="77"/>
      <c r="D17" s="77"/>
      <c r="E17" s="78" t="s">
        <v>98</v>
      </c>
      <c r="G17" s="80"/>
      <c r="H17" s="81"/>
      <c r="J17" s="82"/>
    </row>
    <row r="18" spans="1:11" ht="84.75" customHeight="1" thickBot="1">
      <c r="A18" s="277">
        <v>6</v>
      </c>
      <c r="B18" s="277">
        <v>2</v>
      </c>
      <c r="C18" s="278">
        <v>1</v>
      </c>
      <c r="D18" s="278">
        <v>1</v>
      </c>
      <c r="E18" s="261"/>
      <c r="F18" s="262" t="s">
        <v>311</v>
      </c>
      <c r="G18" s="263">
        <v>2023</v>
      </c>
      <c r="H18" s="263">
        <v>2023</v>
      </c>
      <c r="I18" s="264" t="s">
        <v>123</v>
      </c>
      <c r="J18" s="265" t="s">
        <v>312</v>
      </c>
      <c r="K18" s="79"/>
    </row>
    <row r="19" spans="1:11" ht="84" customHeight="1" thickBot="1">
      <c r="A19" s="79">
        <v>6</v>
      </c>
      <c r="B19" s="79">
        <v>2</v>
      </c>
      <c r="C19" s="79">
        <v>3</v>
      </c>
      <c r="D19" s="79"/>
      <c r="E19" s="80" t="s">
        <v>149</v>
      </c>
      <c r="F19" s="262" t="s">
        <v>311</v>
      </c>
      <c r="G19" s="263">
        <v>2023</v>
      </c>
      <c r="H19" s="263">
        <v>2023</v>
      </c>
      <c r="I19" s="266" t="s">
        <v>151</v>
      </c>
      <c r="J19" s="83" t="s">
        <v>293</v>
      </c>
      <c r="K19" s="79"/>
    </row>
    <row r="20" spans="1:11" s="284" customFormat="1" ht="87" customHeight="1">
      <c r="A20" s="279">
        <v>6</v>
      </c>
      <c r="B20" s="279">
        <v>2</v>
      </c>
      <c r="C20" s="279">
        <v>3</v>
      </c>
      <c r="D20" s="279">
        <v>1</v>
      </c>
      <c r="E20" s="280" t="s">
        <v>152</v>
      </c>
      <c r="F20" s="281" t="s">
        <v>311</v>
      </c>
      <c r="G20" s="282">
        <v>2023</v>
      </c>
      <c r="H20" s="282">
        <v>2023</v>
      </c>
      <c r="I20" s="269" t="s">
        <v>153</v>
      </c>
      <c r="J20" s="280" t="s">
        <v>154</v>
      </c>
      <c r="K20" s="283"/>
    </row>
    <row r="21" spans="1:11" s="123" customFormat="1" ht="105.75" customHeight="1">
      <c r="A21" s="310">
        <v>6</v>
      </c>
      <c r="B21" s="310">
        <v>2</v>
      </c>
      <c r="C21" s="318" t="s">
        <v>19</v>
      </c>
      <c r="D21" s="310">
        <v>2</v>
      </c>
      <c r="E21" s="289" t="s">
        <v>155</v>
      </c>
      <c r="F21" s="261" t="s">
        <v>311</v>
      </c>
      <c r="G21" s="81">
        <v>2023</v>
      </c>
      <c r="H21" s="81">
        <v>2023</v>
      </c>
      <c r="I21" s="84" t="s">
        <v>156</v>
      </c>
      <c r="J21" s="84" t="s">
        <v>313</v>
      </c>
      <c r="K21" s="308"/>
    </row>
    <row r="22" spans="1:11" s="123" customFormat="1" ht="130.5" customHeight="1">
      <c r="A22" s="310"/>
      <c r="B22" s="310"/>
      <c r="C22" s="318"/>
      <c r="D22" s="310"/>
      <c r="E22" s="84" t="s">
        <v>157</v>
      </c>
      <c r="F22" s="261" t="s">
        <v>311</v>
      </c>
      <c r="G22" s="81">
        <v>2023</v>
      </c>
      <c r="H22" s="81">
        <v>2023</v>
      </c>
      <c r="I22" s="84" t="s">
        <v>156</v>
      </c>
      <c r="J22" s="84" t="s">
        <v>314</v>
      </c>
      <c r="K22" s="308"/>
    </row>
    <row r="23" spans="1:11" s="288" customFormat="1" ht="78" thickBot="1">
      <c r="A23" s="310"/>
      <c r="B23" s="310"/>
      <c r="C23" s="318"/>
      <c r="D23" s="310"/>
      <c r="E23" s="268" t="s">
        <v>158</v>
      </c>
      <c r="F23" s="286" t="s">
        <v>311</v>
      </c>
      <c r="G23" s="287">
        <v>2023</v>
      </c>
      <c r="H23" s="287">
        <v>2023</v>
      </c>
      <c r="I23" s="264" t="s">
        <v>156</v>
      </c>
      <c r="J23" s="285" t="s">
        <v>315</v>
      </c>
      <c r="K23" s="308"/>
    </row>
    <row r="24" spans="1:11" s="123" customFormat="1" ht="100.5" customHeight="1" thickBot="1">
      <c r="A24" s="310"/>
      <c r="B24" s="310"/>
      <c r="C24" s="310"/>
      <c r="D24" s="310"/>
      <c r="E24" s="267" t="s">
        <v>159</v>
      </c>
      <c r="F24" s="262" t="s">
        <v>316</v>
      </c>
      <c r="G24" s="263">
        <v>2023</v>
      </c>
      <c r="H24" s="263">
        <v>2023</v>
      </c>
      <c r="I24" s="269" t="s">
        <v>160</v>
      </c>
      <c r="J24" s="84" t="s">
        <v>161</v>
      </c>
      <c r="K24" s="308"/>
    </row>
    <row r="25" spans="1:11" s="123" customFormat="1" ht="172.5" customHeight="1" thickBot="1">
      <c r="A25" s="261">
        <v>6</v>
      </c>
      <c r="B25" s="261">
        <v>2</v>
      </c>
      <c r="C25" s="261">
        <v>4</v>
      </c>
      <c r="D25" s="261"/>
      <c r="E25" s="270" t="s">
        <v>162</v>
      </c>
      <c r="F25" s="262" t="s">
        <v>316</v>
      </c>
      <c r="G25" s="263">
        <v>2023</v>
      </c>
      <c r="H25" s="263">
        <v>2023</v>
      </c>
      <c r="I25" s="266" t="s">
        <v>317</v>
      </c>
      <c r="J25" s="271"/>
      <c r="K25" s="308"/>
    </row>
    <row r="26" spans="1:11" s="123" customFormat="1" ht="87.75" customHeight="1" thickBot="1">
      <c r="A26" s="261">
        <v>6</v>
      </c>
      <c r="B26" s="261">
        <v>2</v>
      </c>
      <c r="C26" s="261">
        <v>4</v>
      </c>
      <c r="D26" s="261">
        <v>1</v>
      </c>
      <c r="E26" s="270" t="s">
        <v>163</v>
      </c>
      <c r="F26" s="84" t="s">
        <v>311</v>
      </c>
      <c r="G26" s="263">
        <v>2023</v>
      </c>
      <c r="H26" s="263">
        <v>2023</v>
      </c>
      <c r="I26" s="272" t="s">
        <v>164</v>
      </c>
      <c r="J26" s="271" t="s">
        <v>318</v>
      </c>
      <c r="K26" s="308"/>
    </row>
    <row r="27" spans="1:11" s="123" customFormat="1" ht="97.5" customHeight="1" thickBot="1">
      <c r="A27" s="261">
        <v>6</v>
      </c>
      <c r="B27" s="261">
        <v>2</v>
      </c>
      <c r="C27" s="261">
        <v>4</v>
      </c>
      <c r="D27" s="261">
        <v>1</v>
      </c>
      <c r="E27" s="270" t="s">
        <v>163</v>
      </c>
      <c r="F27" s="84" t="s">
        <v>311</v>
      </c>
      <c r="G27" s="263">
        <v>2023</v>
      </c>
      <c r="H27" s="263">
        <v>2023</v>
      </c>
      <c r="I27" s="272" t="s">
        <v>164</v>
      </c>
      <c r="J27" s="271" t="s">
        <v>318</v>
      </c>
      <c r="K27" s="308"/>
    </row>
    <row r="28" spans="1:11" s="123" customFormat="1" ht="119.25" customHeight="1" thickBot="1">
      <c r="A28" s="261">
        <v>6</v>
      </c>
      <c r="B28" s="261">
        <v>2</v>
      </c>
      <c r="C28" s="261">
        <v>4</v>
      </c>
      <c r="D28" s="261">
        <v>2</v>
      </c>
      <c r="E28" s="270" t="s">
        <v>165</v>
      </c>
      <c r="F28" s="262" t="s">
        <v>311</v>
      </c>
      <c r="G28" s="263">
        <v>2023</v>
      </c>
      <c r="H28" s="263">
        <v>2023</v>
      </c>
      <c r="I28" s="272" t="s">
        <v>166</v>
      </c>
      <c r="J28" s="271" t="s">
        <v>319</v>
      </c>
      <c r="K28" s="308"/>
    </row>
    <row r="29" spans="1:11" ht="142.5" customHeight="1" thickBot="1">
      <c r="A29" s="261">
        <v>6</v>
      </c>
      <c r="B29" s="261">
        <v>2</v>
      </c>
      <c r="C29" s="261">
        <v>4</v>
      </c>
      <c r="D29" s="261">
        <v>3</v>
      </c>
      <c r="E29" s="270" t="s">
        <v>167</v>
      </c>
      <c r="F29" s="262" t="s">
        <v>311</v>
      </c>
      <c r="G29" s="263">
        <v>2023</v>
      </c>
      <c r="H29" s="263">
        <v>2023</v>
      </c>
      <c r="I29" s="266" t="s">
        <v>168</v>
      </c>
      <c r="J29" s="273" t="s">
        <v>296</v>
      </c>
      <c r="K29" s="309"/>
    </row>
    <row r="30" spans="1:11" s="123" customFormat="1" ht="157.5" customHeight="1" thickBot="1">
      <c r="A30" s="261">
        <v>6</v>
      </c>
      <c r="B30" s="261">
        <v>2</v>
      </c>
      <c r="C30" s="261">
        <v>4</v>
      </c>
      <c r="D30" s="261">
        <v>4</v>
      </c>
      <c r="E30" s="267" t="s">
        <v>169</v>
      </c>
      <c r="F30" s="274" t="s">
        <v>320</v>
      </c>
      <c r="G30" s="263">
        <v>2023</v>
      </c>
      <c r="H30" s="263">
        <v>2023</v>
      </c>
      <c r="I30" s="264" t="s">
        <v>170</v>
      </c>
      <c r="J30" s="271" t="s">
        <v>321</v>
      </c>
      <c r="K30" s="309"/>
    </row>
    <row r="31" spans="1:11" s="123" customFormat="1" ht="111.75" customHeight="1" thickBot="1">
      <c r="A31" s="261">
        <v>6</v>
      </c>
      <c r="B31" s="261">
        <v>2</v>
      </c>
      <c r="C31" s="261">
        <v>4</v>
      </c>
      <c r="D31" s="261">
        <v>5</v>
      </c>
      <c r="E31" s="267" t="s">
        <v>171</v>
      </c>
      <c r="F31" s="275" t="s">
        <v>322</v>
      </c>
      <c r="G31" s="263">
        <v>2023</v>
      </c>
      <c r="H31" s="263">
        <v>2023</v>
      </c>
      <c r="I31" s="270" t="s">
        <v>172</v>
      </c>
      <c r="J31" s="271" t="s">
        <v>323</v>
      </c>
      <c r="K31" s="122"/>
    </row>
    <row r="32" spans="1:11" s="123" customFormat="1" ht="121.5" customHeight="1" thickBot="1">
      <c r="A32" s="261">
        <v>6</v>
      </c>
      <c r="B32" s="261">
        <v>2</v>
      </c>
      <c r="C32" s="261">
        <v>4</v>
      </c>
      <c r="D32" s="261">
        <v>6</v>
      </c>
      <c r="E32" s="270" t="s">
        <v>173</v>
      </c>
      <c r="F32" s="276" t="s">
        <v>324</v>
      </c>
      <c r="G32" s="263">
        <v>2023</v>
      </c>
      <c r="H32" s="263">
        <v>2023</v>
      </c>
      <c r="I32" s="264" t="s">
        <v>174</v>
      </c>
      <c r="J32" s="271" t="s">
        <v>325</v>
      </c>
      <c r="K32" s="308"/>
    </row>
    <row r="33" spans="1:11" s="123" customFormat="1" ht="86.25" customHeight="1" thickBot="1">
      <c r="A33" s="261">
        <v>6</v>
      </c>
      <c r="B33" s="261">
        <v>2</v>
      </c>
      <c r="C33" s="261">
        <v>4</v>
      </c>
      <c r="D33" s="261">
        <v>6</v>
      </c>
      <c r="E33" s="270" t="s">
        <v>173</v>
      </c>
      <c r="F33" s="276" t="s">
        <v>324</v>
      </c>
      <c r="G33" s="263">
        <v>2023</v>
      </c>
      <c r="H33" s="263">
        <v>2023</v>
      </c>
      <c r="I33" s="264" t="s">
        <v>174</v>
      </c>
      <c r="J33" s="271" t="s">
        <v>325</v>
      </c>
      <c r="K33" s="308"/>
    </row>
    <row r="34" spans="1:11" s="123" customFormat="1" ht="123.75" customHeight="1" thickBot="1">
      <c r="A34" s="261">
        <v>6</v>
      </c>
      <c r="B34" s="261">
        <v>2</v>
      </c>
      <c r="C34" s="261">
        <v>4</v>
      </c>
      <c r="D34" s="261">
        <v>7</v>
      </c>
      <c r="E34" s="270" t="s">
        <v>175</v>
      </c>
      <c r="F34" s="276" t="s">
        <v>326</v>
      </c>
      <c r="G34" s="263">
        <v>2023</v>
      </c>
      <c r="H34" s="263">
        <v>2023</v>
      </c>
      <c r="I34" s="264" t="s">
        <v>176</v>
      </c>
      <c r="J34" s="273" t="s">
        <v>327</v>
      </c>
      <c r="K34" s="79"/>
    </row>
    <row r="35" spans="1:11" ht="45.75" customHeight="1">
      <c r="A35" s="35">
        <v>6</v>
      </c>
      <c r="B35" s="40">
        <v>3</v>
      </c>
      <c r="C35" s="40"/>
      <c r="D35" s="35"/>
      <c r="E35" s="85" t="s">
        <v>113</v>
      </c>
      <c r="F35" s="35"/>
      <c r="G35" s="40"/>
      <c r="H35" s="40"/>
      <c r="I35" s="35"/>
      <c r="J35" s="34"/>
      <c r="K35" s="34"/>
    </row>
    <row r="36" spans="1:11" ht="25.5">
      <c r="A36" s="316">
        <v>6</v>
      </c>
      <c r="B36" s="315">
        <v>3</v>
      </c>
      <c r="C36" s="315">
        <v>1</v>
      </c>
      <c r="D36" s="316"/>
      <c r="E36" s="316" t="s">
        <v>114</v>
      </c>
      <c r="F36" s="315" t="s">
        <v>182</v>
      </c>
      <c r="G36" s="259">
        <v>2023</v>
      </c>
      <c r="H36" s="259">
        <v>2023</v>
      </c>
      <c r="I36" s="33" t="s">
        <v>124</v>
      </c>
      <c r="J36" s="319" t="s">
        <v>257</v>
      </c>
      <c r="K36" s="322"/>
    </row>
    <row r="37" spans="1:11" ht="89.25">
      <c r="A37" s="316"/>
      <c r="B37" s="315"/>
      <c r="C37" s="315"/>
      <c r="D37" s="316"/>
      <c r="E37" s="316"/>
      <c r="F37" s="315"/>
      <c r="G37" s="259">
        <v>2023</v>
      </c>
      <c r="H37" s="259">
        <v>2023</v>
      </c>
      <c r="I37" s="33" t="s">
        <v>125</v>
      </c>
      <c r="J37" s="320"/>
      <c r="K37" s="322"/>
    </row>
    <row r="38" spans="1:11" ht="38.25">
      <c r="A38" s="316"/>
      <c r="B38" s="315"/>
      <c r="C38" s="315"/>
      <c r="D38" s="316"/>
      <c r="E38" s="316"/>
      <c r="F38" s="315"/>
      <c r="G38" s="259">
        <v>2023</v>
      </c>
      <c r="H38" s="259">
        <v>2023</v>
      </c>
      <c r="I38" s="33" t="s">
        <v>126</v>
      </c>
      <c r="J38" s="320"/>
      <c r="K38" s="322"/>
    </row>
    <row r="39" spans="1:11" ht="25.5">
      <c r="A39" s="316"/>
      <c r="B39" s="315"/>
      <c r="C39" s="315"/>
      <c r="D39" s="316"/>
      <c r="E39" s="316"/>
      <c r="F39" s="315"/>
      <c r="G39" s="259">
        <v>2023</v>
      </c>
      <c r="H39" s="259">
        <v>2023</v>
      </c>
      <c r="I39" s="33" t="s">
        <v>127</v>
      </c>
      <c r="J39" s="321"/>
      <c r="K39" s="322"/>
    </row>
    <row r="40" spans="1:11" ht="163.5" customHeight="1">
      <c r="A40" s="35">
        <v>6</v>
      </c>
      <c r="B40" s="40">
        <v>3</v>
      </c>
      <c r="C40" s="40">
        <v>2</v>
      </c>
      <c r="D40" s="35"/>
      <c r="E40" s="35" t="s">
        <v>115</v>
      </c>
      <c r="F40" s="40" t="s">
        <v>183</v>
      </c>
      <c r="G40" s="259">
        <v>2023</v>
      </c>
      <c r="H40" s="259">
        <v>2023</v>
      </c>
      <c r="I40" s="33" t="s">
        <v>128</v>
      </c>
      <c r="J40" s="33" t="s">
        <v>297</v>
      </c>
      <c r="K40" s="34"/>
    </row>
    <row r="41" spans="1:11" ht="51">
      <c r="A41" s="316">
        <v>6</v>
      </c>
      <c r="B41" s="315">
        <v>3</v>
      </c>
      <c r="C41" s="315">
        <v>3</v>
      </c>
      <c r="D41" s="316"/>
      <c r="E41" s="316" t="s">
        <v>116</v>
      </c>
      <c r="F41" s="315" t="s">
        <v>182</v>
      </c>
      <c r="G41" s="259">
        <v>2023</v>
      </c>
      <c r="H41" s="259">
        <v>2023</v>
      </c>
      <c r="I41" s="33" t="s">
        <v>129</v>
      </c>
      <c r="J41" s="319" t="s">
        <v>298</v>
      </c>
      <c r="K41" s="322"/>
    </row>
    <row r="42" spans="1:11" ht="135.75" customHeight="1">
      <c r="A42" s="316"/>
      <c r="B42" s="315"/>
      <c r="C42" s="315"/>
      <c r="D42" s="316"/>
      <c r="E42" s="316"/>
      <c r="F42" s="315"/>
      <c r="G42" s="259">
        <v>2023</v>
      </c>
      <c r="H42" s="259">
        <v>2023</v>
      </c>
      <c r="I42" s="33" t="s">
        <v>130</v>
      </c>
      <c r="J42" s="321"/>
      <c r="K42" s="322"/>
    </row>
    <row r="43" spans="1:9" ht="63.75">
      <c r="A43" s="38">
        <v>6</v>
      </c>
      <c r="B43" s="38">
        <v>4</v>
      </c>
      <c r="C43" s="38"/>
      <c r="D43" s="38"/>
      <c r="E43" s="28" t="s">
        <v>196</v>
      </c>
      <c r="F43" s="33"/>
      <c r="G43" s="38"/>
      <c r="H43" s="38"/>
      <c r="I43" s="33"/>
    </row>
    <row r="44" spans="1:9" ht="38.25">
      <c r="A44" s="38">
        <v>6</v>
      </c>
      <c r="B44" s="38">
        <v>4</v>
      </c>
      <c r="C44" s="38">
        <v>1</v>
      </c>
      <c r="D44" s="38"/>
      <c r="E44" s="28" t="s">
        <v>197</v>
      </c>
      <c r="F44" s="33"/>
      <c r="G44" s="259">
        <v>2023</v>
      </c>
      <c r="H44" s="259">
        <v>2023</v>
      </c>
      <c r="I44" s="33"/>
    </row>
    <row r="45" spans="1:9" ht="153">
      <c r="A45" s="38">
        <v>6</v>
      </c>
      <c r="B45" s="38">
        <v>4</v>
      </c>
      <c r="C45" s="38">
        <v>1</v>
      </c>
      <c r="D45" s="38">
        <v>1</v>
      </c>
      <c r="E45" s="39" t="s">
        <v>198</v>
      </c>
      <c r="F45" s="121" t="s">
        <v>258</v>
      </c>
      <c r="G45" s="259">
        <v>2023</v>
      </c>
      <c r="H45" s="259">
        <v>2023</v>
      </c>
      <c r="I45" s="39" t="s">
        <v>218</v>
      </c>
    </row>
    <row r="46" spans="1:9" ht="63.75">
      <c r="A46" s="38">
        <v>6</v>
      </c>
      <c r="B46" s="38">
        <v>4</v>
      </c>
      <c r="C46" s="38">
        <v>1</v>
      </c>
      <c r="D46" s="38">
        <v>2</v>
      </c>
      <c r="E46" s="39" t="s">
        <v>200</v>
      </c>
      <c r="F46" s="121" t="s">
        <v>258</v>
      </c>
      <c r="G46" s="259">
        <v>2023</v>
      </c>
      <c r="H46" s="259">
        <v>2023</v>
      </c>
      <c r="I46" s="39" t="s">
        <v>201</v>
      </c>
    </row>
    <row r="47" spans="1:9" ht="89.25">
      <c r="A47" s="38">
        <v>6</v>
      </c>
      <c r="B47" s="38">
        <v>4</v>
      </c>
      <c r="C47" s="38">
        <v>1</v>
      </c>
      <c r="D47" s="38">
        <v>3</v>
      </c>
      <c r="E47" s="39" t="s">
        <v>202</v>
      </c>
      <c r="F47" s="38" t="s">
        <v>199</v>
      </c>
      <c r="G47" s="259">
        <v>2023</v>
      </c>
      <c r="H47" s="259">
        <v>2023</v>
      </c>
      <c r="I47" s="39" t="s">
        <v>203</v>
      </c>
    </row>
    <row r="48" spans="1:9" ht="63.75">
      <c r="A48" s="38">
        <v>6</v>
      </c>
      <c r="B48" s="38">
        <v>4</v>
      </c>
      <c r="C48" s="38">
        <v>1</v>
      </c>
      <c r="D48" s="38">
        <v>4</v>
      </c>
      <c r="E48" s="39" t="s">
        <v>204</v>
      </c>
      <c r="F48" s="121" t="s">
        <v>258</v>
      </c>
      <c r="G48" s="259">
        <v>2023</v>
      </c>
      <c r="H48" s="259">
        <v>2023</v>
      </c>
      <c r="I48" s="39" t="s">
        <v>205</v>
      </c>
    </row>
    <row r="49" spans="1:9" ht="94.5" customHeight="1">
      <c r="A49" s="307">
        <v>6</v>
      </c>
      <c r="B49" s="307">
        <v>4</v>
      </c>
      <c r="C49" s="307">
        <v>1</v>
      </c>
      <c r="D49" s="307">
        <v>5</v>
      </c>
      <c r="E49" s="306" t="s">
        <v>206</v>
      </c>
      <c r="F49" s="307" t="s">
        <v>258</v>
      </c>
      <c r="G49" s="259">
        <v>2023</v>
      </c>
      <c r="H49" s="259">
        <v>2023</v>
      </c>
      <c r="I49" s="306" t="s">
        <v>205</v>
      </c>
    </row>
    <row r="50" spans="1:9" ht="15">
      <c r="A50" s="307"/>
      <c r="B50" s="307"/>
      <c r="C50" s="307"/>
      <c r="D50" s="307"/>
      <c r="E50" s="306"/>
      <c r="F50" s="307"/>
      <c r="G50" s="259">
        <v>2023</v>
      </c>
      <c r="H50" s="259">
        <v>2023</v>
      </c>
      <c r="I50" s="306"/>
    </row>
    <row r="51" spans="1:9" ht="25.5">
      <c r="A51" s="38">
        <v>6</v>
      </c>
      <c r="B51" s="38">
        <v>4</v>
      </c>
      <c r="C51" s="38">
        <v>2</v>
      </c>
      <c r="D51" s="38"/>
      <c r="E51" s="39" t="s">
        <v>207</v>
      </c>
      <c r="F51" s="40"/>
      <c r="G51" s="40"/>
      <c r="H51" s="40"/>
      <c r="I51" s="38"/>
    </row>
    <row r="52" spans="1:10" ht="38.25">
      <c r="A52" s="38">
        <v>6</v>
      </c>
      <c r="B52" s="38">
        <v>4</v>
      </c>
      <c r="C52" s="38">
        <v>2</v>
      </c>
      <c r="D52" s="38">
        <v>1</v>
      </c>
      <c r="E52" s="39" t="s">
        <v>208</v>
      </c>
      <c r="F52" s="40" t="s">
        <v>209</v>
      </c>
      <c r="G52" s="259">
        <v>2023</v>
      </c>
      <c r="H52" s="259">
        <v>2023</v>
      </c>
      <c r="I52" s="35" t="s">
        <v>210</v>
      </c>
      <c r="J52" s="290" t="s">
        <v>222</v>
      </c>
    </row>
    <row r="53" spans="1:9" ht="114.75">
      <c r="A53" s="38">
        <v>6</v>
      </c>
      <c r="B53" s="38">
        <v>4</v>
      </c>
      <c r="C53" s="38">
        <v>2</v>
      </c>
      <c r="D53" s="38">
        <v>2</v>
      </c>
      <c r="E53" s="39" t="s">
        <v>217</v>
      </c>
      <c r="F53" s="121" t="s">
        <v>258</v>
      </c>
      <c r="G53" s="259">
        <v>2023</v>
      </c>
      <c r="H53" s="259">
        <v>2023</v>
      </c>
      <c r="I53" s="39" t="s">
        <v>211</v>
      </c>
    </row>
    <row r="54" spans="1:9" ht="102">
      <c r="A54" s="38">
        <v>6</v>
      </c>
      <c r="B54" s="38">
        <v>4</v>
      </c>
      <c r="C54" s="38">
        <v>2</v>
      </c>
      <c r="D54" s="38">
        <v>3</v>
      </c>
      <c r="E54" s="39" t="s">
        <v>212</v>
      </c>
      <c r="F54" s="121" t="s">
        <v>258</v>
      </c>
      <c r="G54" s="259">
        <v>2023</v>
      </c>
      <c r="H54" s="259">
        <v>2023</v>
      </c>
      <c r="I54" s="39" t="s">
        <v>213</v>
      </c>
    </row>
    <row r="55" spans="1:9" ht="25.5">
      <c r="A55" s="38">
        <v>6</v>
      </c>
      <c r="B55" s="38">
        <v>4</v>
      </c>
      <c r="C55" s="38">
        <v>3</v>
      </c>
      <c r="D55" s="38"/>
      <c r="E55" s="39" t="s">
        <v>214</v>
      </c>
      <c r="F55" s="40"/>
      <c r="G55" s="40"/>
      <c r="H55" s="40"/>
      <c r="I55" s="38"/>
    </row>
    <row r="56" spans="1:9" ht="76.5">
      <c r="A56" s="38">
        <v>6</v>
      </c>
      <c r="B56" s="38">
        <v>4</v>
      </c>
      <c r="C56" s="38">
        <v>3</v>
      </c>
      <c r="D56" s="38">
        <v>1</v>
      </c>
      <c r="E56" s="39" t="s">
        <v>215</v>
      </c>
      <c r="F56" s="121" t="s">
        <v>258</v>
      </c>
      <c r="G56" s="259">
        <v>2023</v>
      </c>
      <c r="H56" s="259">
        <v>2023</v>
      </c>
      <c r="I56" s="39" t="s">
        <v>216</v>
      </c>
    </row>
  </sheetData>
  <sheetProtection/>
  <mergeCells count="42">
    <mergeCell ref="F41:F42"/>
    <mergeCell ref="A41:A42"/>
    <mergeCell ref="B41:B42"/>
    <mergeCell ref="C41:C42"/>
    <mergeCell ref="D41:D42"/>
    <mergeCell ref="A36:A39"/>
    <mergeCell ref="A4:K4"/>
    <mergeCell ref="K9:K10"/>
    <mergeCell ref="C21:C24"/>
    <mergeCell ref="J36:J39"/>
    <mergeCell ref="K36:K39"/>
    <mergeCell ref="J41:J42"/>
    <mergeCell ref="K41:K42"/>
    <mergeCell ref="A21:A24"/>
    <mergeCell ref="B21:B24"/>
    <mergeCell ref="E41:E42"/>
    <mergeCell ref="H9:H10"/>
    <mergeCell ref="B36:B39"/>
    <mergeCell ref="C36:C39"/>
    <mergeCell ref="D36:D39"/>
    <mergeCell ref="E36:E39"/>
    <mergeCell ref="F36:F39"/>
    <mergeCell ref="K27:K28"/>
    <mergeCell ref="K29:K30"/>
    <mergeCell ref="D21:D24"/>
    <mergeCell ref="A2:I2"/>
    <mergeCell ref="A9:D9"/>
    <mergeCell ref="E9:E10"/>
    <mergeCell ref="F9:F10"/>
    <mergeCell ref="G9:G10"/>
    <mergeCell ref="J9:J10"/>
    <mergeCell ref="I9:I10"/>
    <mergeCell ref="E49:E50"/>
    <mergeCell ref="F49:F50"/>
    <mergeCell ref="K21:K24"/>
    <mergeCell ref="I49:I50"/>
    <mergeCell ref="K25:K26"/>
    <mergeCell ref="A49:A50"/>
    <mergeCell ref="B49:B50"/>
    <mergeCell ref="C49:C50"/>
    <mergeCell ref="D49:D50"/>
    <mergeCell ref="K32:K33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1" r:id="rId1"/>
  <headerFooter>
    <oddFooter>&amp;C&amp;P</oddFooter>
  </headerFooter>
  <rowBreaks count="1" manualBreakCount="1">
    <brk id="2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2" width="4.7109375" style="0" customWidth="1"/>
    <col min="3" max="3" width="22.7109375" style="0" customWidth="1"/>
    <col min="4" max="4" width="17.7109375" style="0" customWidth="1"/>
    <col min="5" max="5" width="12.57421875" style="0" customWidth="1"/>
    <col min="6" max="6" width="16.421875" style="0" customWidth="1"/>
    <col min="7" max="7" width="19.140625" style="0" customWidth="1"/>
    <col min="8" max="8" width="24.57421875" style="0" customWidth="1"/>
  </cols>
  <sheetData>
    <row r="1" spans="1:8" s="1" customFormat="1" ht="13.5" customHeight="1">
      <c r="A1" s="4"/>
      <c r="B1" s="4"/>
      <c r="C1" s="3"/>
      <c r="D1" s="3"/>
      <c r="E1" s="3"/>
      <c r="F1" s="3"/>
      <c r="G1" s="3"/>
      <c r="H1" s="3"/>
    </row>
    <row r="2" spans="1:8" s="1" customFormat="1" ht="13.5" customHeight="1">
      <c r="A2" s="323" t="s">
        <v>36</v>
      </c>
      <c r="B2" s="324"/>
      <c r="C2" s="324"/>
      <c r="D2" s="324"/>
      <c r="E2" s="324"/>
      <c r="F2" s="324"/>
      <c r="G2" s="324"/>
      <c r="H2" s="324"/>
    </row>
    <row r="3" spans="1:8" s="1" customFormat="1" ht="13.5" customHeight="1">
      <c r="A3" s="9"/>
      <c r="B3" s="14"/>
      <c r="C3" s="14"/>
      <c r="D3" s="14"/>
      <c r="E3" s="14"/>
      <c r="F3" s="14"/>
      <c r="G3" s="14"/>
      <c r="H3" s="14"/>
    </row>
    <row r="4" spans="1:8" s="1" customFormat="1" ht="13.5" customHeight="1">
      <c r="A4" s="325" t="s">
        <v>329</v>
      </c>
      <c r="B4" s="326"/>
      <c r="C4" s="326"/>
      <c r="D4" s="326"/>
      <c r="E4" s="326"/>
      <c r="F4" s="326"/>
      <c r="G4" s="326"/>
      <c r="H4" s="326"/>
    </row>
    <row r="5" spans="1:8" s="1" customFormat="1" ht="13.5" customHeight="1">
      <c r="A5" s="9"/>
      <c r="B5" s="14"/>
      <c r="C5" s="14"/>
      <c r="D5" s="14"/>
      <c r="E5" s="14"/>
      <c r="F5" s="14"/>
      <c r="G5" s="14"/>
      <c r="H5" s="14"/>
    </row>
    <row r="6" spans="1:8" s="1" customFormat="1" ht="13.5" customHeight="1">
      <c r="A6" s="9"/>
      <c r="B6" s="10"/>
      <c r="C6" s="10"/>
      <c r="D6" s="10"/>
      <c r="E6" s="10"/>
      <c r="F6" s="10"/>
      <c r="G6" s="10"/>
      <c r="H6" s="10"/>
    </row>
    <row r="7" spans="1:9" s="1" customFormat="1" ht="25.5" customHeight="1">
      <c r="A7" s="330" t="s">
        <v>34</v>
      </c>
      <c r="B7" s="330"/>
      <c r="C7" s="330"/>
      <c r="D7" s="330" t="s">
        <v>82</v>
      </c>
      <c r="E7" s="330"/>
      <c r="F7" s="330"/>
      <c r="G7" s="330"/>
      <c r="H7" s="330"/>
      <c r="I7" s="6"/>
    </row>
    <row r="8" spans="1:8" s="1" customFormat="1" ht="13.5" customHeight="1">
      <c r="A8" s="4"/>
      <c r="B8" s="4"/>
      <c r="C8" s="3"/>
      <c r="D8" s="3"/>
      <c r="E8" s="3"/>
      <c r="F8" s="3"/>
      <c r="G8" s="3"/>
      <c r="H8" s="3"/>
    </row>
    <row r="9" spans="1:8" ht="12.75" customHeight="1">
      <c r="A9" s="327" t="s">
        <v>14</v>
      </c>
      <c r="B9" s="327"/>
      <c r="C9" s="313" t="s">
        <v>24</v>
      </c>
      <c r="D9" s="313" t="s">
        <v>5</v>
      </c>
      <c r="E9" s="313" t="s">
        <v>43</v>
      </c>
      <c r="F9" s="313" t="s">
        <v>44</v>
      </c>
      <c r="G9" s="313" t="s">
        <v>45</v>
      </c>
      <c r="H9" s="313" t="s">
        <v>46</v>
      </c>
    </row>
    <row r="10" spans="1:8" ht="33.75" customHeight="1">
      <c r="A10" s="328"/>
      <c r="B10" s="328"/>
      <c r="C10" s="314" t="s">
        <v>4</v>
      </c>
      <c r="D10" s="314" t="s">
        <v>5</v>
      </c>
      <c r="E10" s="313"/>
      <c r="F10" s="313"/>
      <c r="G10" s="313"/>
      <c r="H10" s="313"/>
    </row>
    <row r="11" spans="1:8" ht="18" customHeight="1">
      <c r="A11" s="7" t="s">
        <v>25</v>
      </c>
      <c r="B11" s="7" t="s">
        <v>15</v>
      </c>
      <c r="C11" s="314"/>
      <c r="D11" s="314"/>
      <c r="E11" s="313"/>
      <c r="F11" s="313"/>
      <c r="G11" s="313"/>
      <c r="H11" s="313"/>
    </row>
    <row r="12" spans="1:8" ht="17.25" customHeight="1">
      <c r="A12" s="5" t="s">
        <v>71</v>
      </c>
      <c r="B12" s="5" t="s">
        <v>72</v>
      </c>
      <c r="C12" s="329" t="s">
        <v>73</v>
      </c>
      <c r="D12" s="329"/>
      <c r="E12" s="329"/>
      <c r="F12" s="329"/>
      <c r="G12" s="329"/>
      <c r="H12" s="329"/>
    </row>
    <row r="13" spans="1:8" ht="15">
      <c r="A13" s="16" t="s">
        <v>71</v>
      </c>
      <c r="B13" s="16" t="s">
        <v>72</v>
      </c>
      <c r="C13" s="13"/>
      <c r="D13" s="13"/>
      <c r="E13" s="13"/>
      <c r="F13" s="13"/>
      <c r="G13" s="13"/>
      <c r="H13" s="13"/>
    </row>
    <row r="14" spans="1:8" ht="15">
      <c r="A14" s="16" t="s">
        <v>71</v>
      </c>
      <c r="B14" s="16" t="s">
        <v>72</v>
      </c>
      <c r="C14" s="13"/>
      <c r="D14" s="13"/>
      <c r="E14" s="13"/>
      <c r="F14" s="13"/>
      <c r="G14" s="13"/>
      <c r="H14" s="13"/>
    </row>
    <row r="15" spans="1:8" ht="15">
      <c r="A15" s="16" t="s">
        <v>71</v>
      </c>
      <c r="B15" s="16" t="s">
        <v>72</v>
      </c>
      <c r="C15" s="329" t="s">
        <v>73</v>
      </c>
      <c r="D15" s="329"/>
      <c r="E15" s="329"/>
      <c r="F15" s="329"/>
      <c r="G15" s="329"/>
      <c r="H15" s="329"/>
    </row>
    <row r="16" spans="1:8" ht="15">
      <c r="A16" s="16" t="s">
        <v>71</v>
      </c>
      <c r="B16" s="16" t="s">
        <v>72</v>
      </c>
      <c r="C16" s="13"/>
      <c r="D16" s="13"/>
      <c r="E16" s="13"/>
      <c r="F16" s="13"/>
      <c r="G16" s="13"/>
      <c r="H16" s="13"/>
    </row>
    <row r="17" spans="1:8" ht="15">
      <c r="A17" s="16"/>
      <c r="B17" s="16"/>
      <c r="C17" s="13"/>
      <c r="D17" s="13"/>
      <c r="E17" s="13"/>
      <c r="F17" s="13"/>
      <c r="G17" s="13"/>
      <c r="H17" s="13"/>
    </row>
    <row r="18" spans="1:8" ht="15">
      <c r="A18" s="16"/>
      <c r="B18" s="16"/>
      <c r="C18" s="13"/>
      <c r="D18" s="13"/>
      <c r="E18" s="13"/>
      <c r="F18" s="13"/>
      <c r="G18" s="13"/>
      <c r="H18" s="13"/>
    </row>
  </sheetData>
  <sheetProtection/>
  <mergeCells count="13">
    <mergeCell ref="C15:H15"/>
    <mergeCell ref="E9:E11"/>
    <mergeCell ref="F9:F11"/>
    <mergeCell ref="A7:C7"/>
    <mergeCell ref="D7:H7"/>
    <mergeCell ref="C12:H12"/>
    <mergeCell ref="A2:H2"/>
    <mergeCell ref="G9:G11"/>
    <mergeCell ref="H9:H11"/>
    <mergeCell ref="A4:H4"/>
    <mergeCell ref="A9:B10"/>
    <mergeCell ref="C9:C11"/>
    <mergeCell ref="D9:D1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7">
      <selection activeCell="C5" sqref="C5:M5"/>
    </sheetView>
  </sheetViews>
  <sheetFormatPr defaultColWidth="9.140625" defaultRowHeight="15"/>
  <cols>
    <col min="1" max="1" width="5.7109375" style="0" customWidth="1"/>
    <col min="2" max="2" width="6.140625" style="0" customWidth="1"/>
    <col min="3" max="3" width="6.28125" style="0" customWidth="1"/>
    <col min="4" max="5" width="5.421875" style="0" customWidth="1"/>
    <col min="6" max="6" width="22.28125" style="0" customWidth="1"/>
    <col min="7" max="7" width="38.8515625" style="0" customWidth="1"/>
    <col min="8" max="8" width="9.28125" style="0" customWidth="1"/>
    <col min="9" max="13" width="10.7109375" style="0" customWidth="1"/>
  </cols>
  <sheetData>
    <row r="1" spans="3:13" s="1" customFormat="1" ht="13.5" customHeight="1">
      <c r="C1" s="4"/>
      <c r="D1" s="4"/>
      <c r="E1" s="4"/>
      <c r="F1" s="4"/>
      <c r="G1" s="4"/>
      <c r="H1" s="4"/>
      <c r="I1" s="4"/>
      <c r="K1" s="343"/>
      <c r="L1" s="343"/>
      <c r="M1" s="343"/>
    </row>
    <row r="2" spans="3:13" s="1" customFormat="1" ht="13.5" customHeight="1">
      <c r="C2" s="4"/>
      <c r="D2" s="4"/>
      <c r="E2" s="4"/>
      <c r="F2" s="3"/>
      <c r="G2" s="3"/>
      <c r="H2" s="3"/>
      <c r="I2" s="3"/>
      <c r="J2" s="3"/>
      <c r="K2" s="3"/>
      <c r="L2" s="3"/>
      <c r="M2" s="3"/>
    </row>
    <row r="3" spans="3:13" s="1" customFormat="1" ht="13.5" customHeight="1">
      <c r="C3" s="344" t="s">
        <v>52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3:13" s="1" customFormat="1" ht="13.5" customHeight="1">
      <c r="C4" s="11"/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s="1" customFormat="1" ht="13.5" customHeight="1">
      <c r="C5" s="347" t="s">
        <v>330</v>
      </c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3:13" s="1" customFormat="1" ht="13.5" customHeight="1">
      <c r="C6" s="11"/>
      <c r="D6" s="2"/>
      <c r="E6" s="2"/>
      <c r="F6" s="2"/>
      <c r="G6" s="2"/>
      <c r="H6" s="2"/>
      <c r="I6" s="2"/>
      <c r="J6" s="2"/>
      <c r="K6" s="2"/>
      <c r="L6" s="2"/>
      <c r="M6" s="2"/>
    </row>
    <row r="7" spans="3:13" s="1" customFormat="1" ht="13.5" customHeight="1">
      <c r="C7" s="11"/>
      <c r="D7" s="2"/>
      <c r="E7" s="2"/>
      <c r="F7" s="2"/>
      <c r="G7" s="2" t="s">
        <v>181</v>
      </c>
      <c r="H7" s="2"/>
      <c r="I7" s="2"/>
      <c r="J7" s="2"/>
      <c r="K7" s="2"/>
      <c r="L7" s="2"/>
      <c r="M7" s="2"/>
    </row>
    <row r="8" spans="3:13" s="1" customFormat="1" ht="25.5" customHeight="1">
      <c r="C8" s="330" t="s">
        <v>34</v>
      </c>
      <c r="D8" s="330"/>
      <c r="E8" s="330"/>
      <c r="F8" s="330"/>
      <c r="G8" s="330" t="s">
        <v>81</v>
      </c>
      <c r="H8" s="330"/>
      <c r="I8" s="330"/>
      <c r="J8" s="330"/>
      <c r="K8" s="330"/>
      <c r="L8" s="330"/>
      <c r="M8" s="330"/>
    </row>
    <row r="9" spans="3:13" s="1" customFormat="1" ht="13.5" customHeight="1">
      <c r="C9" s="4"/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ht="47.25" customHeight="1">
      <c r="A10" s="337" t="s">
        <v>14</v>
      </c>
      <c r="B10" s="338"/>
      <c r="C10" s="338"/>
      <c r="D10" s="339"/>
      <c r="E10" s="313" t="s">
        <v>7</v>
      </c>
      <c r="F10" s="313" t="s">
        <v>28</v>
      </c>
      <c r="G10" s="313" t="s">
        <v>20</v>
      </c>
      <c r="H10" s="313" t="s">
        <v>21</v>
      </c>
      <c r="I10" s="313" t="s">
        <v>47</v>
      </c>
      <c r="J10" s="313" t="s">
        <v>48</v>
      </c>
      <c r="K10" s="313" t="s">
        <v>49</v>
      </c>
      <c r="L10" s="313" t="s">
        <v>50</v>
      </c>
      <c r="M10" s="313" t="s">
        <v>51</v>
      </c>
    </row>
    <row r="11" spans="1:13" ht="13.5" customHeight="1">
      <c r="A11" s="7" t="s">
        <v>25</v>
      </c>
      <c r="B11" s="7" t="s">
        <v>15</v>
      </c>
      <c r="C11" s="7" t="s">
        <v>16</v>
      </c>
      <c r="D11" s="7" t="s">
        <v>17</v>
      </c>
      <c r="E11" s="346"/>
      <c r="F11" s="314" t="s">
        <v>4</v>
      </c>
      <c r="G11" s="314" t="s">
        <v>5</v>
      </c>
      <c r="H11" s="314"/>
      <c r="I11" s="314"/>
      <c r="J11" s="314"/>
      <c r="K11" s="314"/>
      <c r="L11" s="314"/>
      <c r="M11" s="314"/>
    </row>
    <row r="12" spans="1:13" ht="15.75" customHeight="1">
      <c r="A12" s="13" t="s">
        <v>79</v>
      </c>
      <c r="B12" s="13" t="s">
        <v>72</v>
      </c>
      <c r="C12" s="5"/>
      <c r="D12" s="12"/>
      <c r="E12" s="12"/>
      <c r="F12" s="340" t="s">
        <v>74</v>
      </c>
      <c r="G12" s="341"/>
      <c r="H12" s="341"/>
      <c r="I12" s="341"/>
      <c r="J12" s="341"/>
      <c r="K12" s="341"/>
      <c r="L12" s="341"/>
      <c r="M12" s="342"/>
    </row>
    <row r="13" spans="1:13" ht="34.5">
      <c r="A13" s="331" t="s">
        <v>79</v>
      </c>
      <c r="B13" s="331" t="s">
        <v>72</v>
      </c>
      <c r="C13" s="331" t="s">
        <v>71</v>
      </c>
      <c r="D13" s="331" t="s">
        <v>72</v>
      </c>
      <c r="E13" s="331" t="s">
        <v>80</v>
      </c>
      <c r="F13" s="334" t="s">
        <v>78</v>
      </c>
      <c r="G13" s="18" t="s">
        <v>75</v>
      </c>
      <c r="H13" s="17" t="s">
        <v>77</v>
      </c>
      <c r="I13" s="17"/>
      <c r="J13" s="17"/>
      <c r="K13" s="17"/>
      <c r="L13" s="17"/>
      <c r="M13" s="17"/>
    </row>
    <row r="14" spans="1:13" ht="22.5">
      <c r="A14" s="333"/>
      <c r="B14" s="333"/>
      <c r="C14" s="333"/>
      <c r="D14" s="333"/>
      <c r="E14" s="333"/>
      <c r="F14" s="335"/>
      <c r="G14" s="19" t="s">
        <v>76</v>
      </c>
      <c r="H14" s="20"/>
      <c r="I14" s="20"/>
      <c r="J14" s="17"/>
      <c r="K14" s="17"/>
      <c r="L14" s="17"/>
      <c r="M14" s="17"/>
    </row>
    <row r="15" spans="1:13" ht="22.5">
      <c r="A15" s="333"/>
      <c r="B15" s="333"/>
      <c r="C15" s="333"/>
      <c r="D15" s="333"/>
      <c r="E15" s="333"/>
      <c r="F15" s="335"/>
      <c r="G15" s="19" t="s">
        <v>76</v>
      </c>
      <c r="H15" s="19"/>
      <c r="I15" s="20"/>
      <c r="J15" s="20"/>
      <c r="K15" s="17"/>
      <c r="L15" s="17"/>
      <c r="M15" s="17"/>
    </row>
    <row r="16" spans="1:13" ht="15">
      <c r="A16" s="332"/>
      <c r="B16" s="332"/>
      <c r="C16" s="332"/>
      <c r="D16" s="332"/>
      <c r="E16" s="332"/>
      <c r="F16" s="336"/>
      <c r="G16" s="19" t="s">
        <v>68</v>
      </c>
      <c r="H16" s="19"/>
      <c r="I16" s="20"/>
      <c r="J16" s="20"/>
      <c r="K16" s="17"/>
      <c r="L16" s="17"/>
      <c r="M16" s="17"/>
    </row>
    <row r="17" spans="1:13" ht="34.5">
      <c r="A17" s="331" t="s">
        <v>79</v>
      </c>
      <c r="B17" s="331" t="s">
        <v>72</v>
      </c>
      <c r="C17" s="331" t="s">
        <v>71</v>
      </c>
      <c r="D17" s="331" t="s">
        <v>72</v>
      </c>
      <c r="E17" s="331" t="s">
        <v>80</v>
      </c>
      <c r="F17" s="334" t="s">
        <v>78</v>
      </c>
      <c r="G17" s="18" t="s">
        <v>75</v>
      </c>
      <c r="H17" s="17" t="s">
        <v>77</v>
      </c>
      <c r="I17" s="20"/>
      <c r="J17" s="17"/>
      <c r="K17" s="17"/>
      <c r="L17" s="17"/>
      <c r="M17" s="17"/>
    </row>
    <row r="18" spans="1:13" ht="22.5">
      <c r="A18" s="332"/>
      <c r="B18" s="332"/>
      <c r="C18" s="332"/>
      <c r="D18" s="332"/>
      <c r="E18" s="332"/>
      <c r="F18" s="336"/>
      <c r="G18" s="19" t="s">
        <v>76</v>
      </c>
      <c r="H18" s="20"/>
      <c r="I18" s="17"/>
      <c r="J18" s="17"/>
      <c r="K18" s="17"/>
      <c r="L18" s="17"/>
      <c r="M18" s="17"/>
    </row>
    <row r="19" spans="1:13" ht="34.5">
      <c r="A19" s="331" t="s">
        <v>79</v>
      </c>
      <c r="B19" s="331" t="s">
        <v>72</v>
      </c>
      <c r="C19" s="331" t="s">
        <v>71</v>
      </c>
      <c r="D19" s="331" t="s">
        <v>72</v>
      </c>
      <c r="E19" s="331" t="s">
        <v>80</v>
      </c>
      <c r="F19" s="334" t="s">
        <v>78</v>
      </c>
      <c r="G19" s="18" t="s">
        <v>75</v>
      </c>
      <c r="H19" s="17" t="s">
        <v>77</v>
      </c>
      <c r="I19" s="17"/>
      <c r="J19" s="17"/>
      <c r="K19" s="17"/>
      <c r="L19" s="17"/>
      <c r="M19" s="17"/>
    </row>
    <row r="20" spans="1:13" ht="22.5">
      <c r="A20" s="332"/>
      <c r="B20" s="332"/>
      <c r="C20" s="332"/>
      <c r="D20" s="332"/>
      <c r="E20" s="332"/>
      <c r="F20" s="336"/>
      <c r="G20" s="19" t="s">
        <v>76</v>
      </c>
      <c r="H20" s="20"/>
      <c r="I20" s="17"/>
      <c r="J20" s="17"/>
      <c r="K20" s="17"/>
      <c r="L20" s="17"/>
      <c r="M20" s="17"/>
    </row>
    <row r="21" spans="1:13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</sheetData>
  <sheetProtection/>
  <mergeCells count="34">
    <mergeCell ref="F12:M12"/>
    <mergeCell ref="F10:F11"/>
    <mergeCell ref="I10:I11"/>
    <mergeCell ref="K1:M1"/>
    <mergeCell ref="C3:M3"/>
    <mergeCell ref="L10:L11"/>
    <mergeCell ref="E10:E11"/>
    <mergeCell ref="J10:J11"/>
    <mergeCell ref="C5:M5"/>
    <mergeCell ref="M10:M11"/>
    <mergeCell ref="G8:M8"/>
    <mergeCell ref="C8:F8"/>
    <mergeCell ref="K10:K11"/>
    <mergeCell ref="G10:G11"/>
    <mergeCell ref="H10:H11"/>
    <mergeCell ref="A10:D10"/>
    <mergeCell ref="F13:F16"/>
    <mergeCell ref="F17:F18"/>
    <mergeCell ref="F19:F20"/>
    <mergeCell ref="E13:E16"/>
    <mergeCell ref="D13:D16"/>
    <mergeCell ref="C13:C16"/>
    <mergeCell ref="E19:E20"/>
    <mergeCell ref="D19:D20"/>
    <mergeCell ref="C19:C20"/>
    <mergeCell ref="B19:B20"/>
    <mergeCell ref="A19:A20"/>
    <mergeCell ref="B13:B16"/>
    <mergeCell ref="A13:A16"/>
    <mergeCell ref="E17:E18"/>
    <mergeCell ref="D17:D18"/>
    <mergeCell ref="C17:C18"/>
    <mergeCell ref="B17:B18"/>
    <mergeCell ref="A17:A18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87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view="pageBreakPreview" zoomScale="120" zoomScaleSheetLayoutView="120" zoomScalePageLayoutView="0" workbookViewId="0" topLeftCell="A10">
      <pane ySplit="2805" topLeftCell="A16" activePane="bottomLeft" state="split"/>
      <selection pane="topLeft" activeCell="F10" sqref="F10:F11"/>
      <selection pane="bottomLeft" activeCell="L19" sqref="L19"/>
    </sheetView>
  </sheetViews>
  <sheetFormatPr defaultColWidth="9.140625" defaultRowHeight="15"/>
  <cols>
    <col min="1" max="4" width="3.28125" style="53" customWidth="1"/>
    <col min="5" max="5" width="32.8515625" style="53" customWidth="1"/>
    <col min="6" max="6" width="30.421875" style="53" customWidth="1"/>
    <col min="7" max="7" width="5.140625" style="53" customWidth="1"/>
    <col min="8" max="9" width="4.00390625" style="53" customWidth="1"/>
    <col min="10" max="10" width="8.8515625" style="53" customWidth="1"/>
    <col min="11" max="11" width="8.28125" style="53" customWidth="1"/>
    <col min="12" max="14" width="9.7109375" style="53" customWidth="1"/>
    <col min="15" max="15" width="3.8515625" style="53" customWidth="1"/>
    <col min="16" max="16384" width="9.140625" style="53" customWidth="1"/>
  </cols>
  <sheetData>
    <row r="1" spans="1:15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8"/>
      <c r="M1" s="8"/>
      <c r="N1" s="8"/>
      <c r="O1" s="8"/>
    </row>
    <row r="2" spans="1:15" s="124" customFormat="1" ht="13.5" customHeight="1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24" customFormat="1" ht="13.5" customHeight="1">
      <c r="A3" s="352" t="s">
        <v>57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4" spans="1:15" s="124" customFormat="1" ht="13.5" customHeight="1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s="124" customFormat="1" ht="13.5" customHeight="1">
      <c r="A5" s="355" t="s">
        <v>331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</row>
    <row r="6" spans="1:15" s="124" customFormat="1" ht="13.5" customHeigh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s="124" customFormat="1" ht="13.5" customHeight="1">
      <c r="A7" s="4" t="s">
        <v>34</v>
      </c>
      <c r="B7" s="139"/>
      <c r="C7" s="139"/>
      <c r="D7" s="139"/>
      <c r="E7" s="139"/>
      <c r="F7" s="4"/>
      <c r="G7" s="139"/>
      <c r="H7" s="139"/>
      <c r="I7" s="139"/>
      <c r="J7" s="139"/>
      <c r="K7" s="139"/>
      <c r="L7" s="139"/>
      <c r="M7" s="139"/>
      <c r="N7" s="139"/>
      <c r="O7" s="139"/>
    </row>
    <row r="8" spans="1:15" s="124" customFormat="1" ht="13.5" customHeight="1">
      <c r="A8" s="4"/>
      <c r="B8" s="139"/>
      <c r="C8" s="139"/>
      <c r="D8" s="139"/>
      <c r="E8" s="139"/>
      <c r="F8" s="4"/>
      <c r="G8" s="139"/>
      <c r="H8" s="139"/>
      <c r="I8" s="139"/>
      <c r="J8" s="139"/>
      <c r="K8" s="139"/>
      <c r="L8" s="139"/>
      <c r="M8" s="139"/>
      <c r="N8" s="139"/>
      <c r="O8" s="139"/>
    </row>
    <row r="9" spans="1:15" s="124" customFormat="1" ht="13.5" customHeight="1">
      <c r="A9" s="4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s="124" customFormat="1" ht="46.5" customHeight="1">
      <c r="A10" s="354" t="s">
        <v>14</v>
      </c>
      <c r="B10" s="354"/>
      <c r="C10" s="354"/>
      <c r="D10" s="354"/>
      <c r="E10" s="354" t="s">
        <v>23</v>
      </c>
      <c r="F10" s="354" t="s">
        <v>26</v>
      </c>
      <c r="G10" s="354" t="s">
        <v>6</v>
      </c>
      <c r="H10" s="354"/>
      <c r="I10" s="354"/>
      <c r="J10" s="354"/>
      <c r="K10" s="354"/>
      <c r="L10" s="357" t="s">
        <v>55</v>
      </c>
      <c r="M10" s="358"/>
      <c r="N10" s="140" t="s">
        <v>56</v>
      </c>
      <c r="O10" s="142"/>
      <c r="P10" s="125"/>
      <c r="Q10" s="126"/>
    </row>
    <row r="11" spans="1:17" s="124" customFormat="1" ht="55.5" customHeight="1">
      <c r="A11" s="140" t="s">
        <v>25</v>
      </c>
      <c r="B11" s="140" t="s">
        <v>15</v>
      </c>
      <c r="C11" s="140" t="s">
        <v>16</v>
      </c>
      <c r="D11" s="140" t="s">
        <v>17</v>
      </c>
      <c r="E11" s="354" t="s">
        <v>5</v>
      </c>
      <c r="F11" s="354"/>
      <c r="G11" s="140" t="s">
        <v>7</v>
      </c>
      <c r="H11" s="140" t="s">
        <v>8</v>
      </c>
      <c r="I11" s="140" t="s">
        <v>9</v>
      </c>
      <c r="J11" s="140" t="s">
        <v>10</v>
      </c>
      <c r="K11" s="140" t="s">
        <v>11</v>
      </c>
      <c r="L11" s="140" t="s">
        <v>189</v>
      </c>
      <c r="M11" s="141" t="s">
        <v>53</v>
      </c>
      <c r="N11" s="140" t="s">
        <v>54</v>
      </c>
      <c r="O11" s="142"/>
      <c r="P11" s="125"/>
      <c r="Q11" s="125"/>
    </row>
    <row r="12" spans="1:17" s="124" customFormat="1" ht="15">
      <c r="A12" s="350">
        <v>6</v>
      </c>
      <c r="B12" s="350"/>
      <c r="C12" s="350"/>
      <c r="D12" s="350"/>
      <c r="E12" s="351" t="s">
        <v>89</v>
      </c>
      <c r="F12" s="144" t="s">
        <v>22</v>
      </c>
      <c r="G12" s="143"/>
      <c r="H12" s="143"/>
      <c r="I12" s="143"/>
      <c r="J12" s="143"/>
      <c r="K12" s="143"/>
      <c r="L12" s="251">
        <v>2396.5</v>
      </c>
      <c r="M12" s="258">
        <v>1983.84</v>
      </c>
      <c r="N12" s="145">
        <v>138.6</v>
      </c>
      <c r="O12" s="147"/>
      <c r="P12" s="125"/>
      <c r="Q12" s="125"/>
    </row>
    <row r="13" spans="1:17" s="124" customFormat="1" ht="36" customHeight="1">
      <c r="A13" s="350"/>
      <c r="B13" s="350"/>
      <c r="C13" s="350"/>
      <c r="D13" s="350"/>
      <c r="E13" s="351"/>
      <c r="F13" s="148" t="s">
        <v>90</v>
      </c>
      <c r="G13" s="143" t="s">
        <v>192</v>
      </c>
      <c r="H13" s="143"/>
      <c r="I13" s="143"/>
      <c r="J13" s="143"/>
      <c r="K13" s="143"/>
      <c r="L13" s="149" t="s">
        <v>349</v>
      </c>
      <c r="M13" s="150" t="s">
        <v>334</v>
      </c>
      <c r="N13" s="291" t="s">
        <v>335</v>
      </c>
      <c r="O13" s="147"/>
      <c r="P13" s="125"/>
      <c r="Q13" s="125"/>
    </row>
    <row r="14" spans="1:17" s="124" customFormat="1" ht="31.5">
      <c r="A14" s="152" t="s">
        <v>91</v>
      </c>
      <c r="B14" s="152" t="s">
        <v>92</v>
      </c>
      <c r="C14" s="152"/>
      <c r="D14" s="152"/>
      <c r="E14" s="153" t="s">
        <v>93</v>
      </c>
      <c r="F14" s="154" t="s">
        <v>22</v>
      </c>
      <c r="G14" s="143"/>
      <c r="H14" s="155"/>
      <c r="I14" s="155"/>
      <c r="J14" s="155"/>
      <c r="K14" s="156"/>
      <c r="L14" s="145">
        <v>2184.5</v>
      </c>
      <c r="M14" s="146">
        <v>1780.84</v>
      </c>
      <c r="N14" s="251">
        <v>81.5</v>
      </c>
      <c r="O14" s="147"/>
      <c r="P14" s="125"/>
      <c r="Q14" s="125"/>
    </row>
    <row r="15" spans="1:17" s="124" customFormat="1" ht="33.75">
      <c r="A15" s="152" t="s">
        <v>91</v>
      </c>
      <c r="B15" s="152" t="s">
        <v>92</v>
      </c>
      <c r="C15" s="152" t="s">
        <v>18</v>
      </c>
      <c r="D15" s="152"/>
      <c r="E15" s="157" t="s">
        <v>96</v>
      </c>
      <c r="F15" s="148" t="s">
        <v>90</v>
      </c>
      <c r="G15" s="143">
        <v>124</v>
      </c>
      <c r="H15" s="155" t="s">
        <v>94</v>
      </c>
      <c r="I15" s="155" t="s">
        <v>95</v>
      </c>
      <c r="J15" s="155" t="s">
        <v>178</v>
      </c>
      <c r="K15" s="156">
        <v>244</v>
      </c>
      <c r="L15" s="145">
        <v>20</v>
      </c>
      <c r="M15" s="146">
        <v>0</v>
      </c>
      <c r="N15" s="145">
        <v>0</v>
      </c>
      <c r="O15" s="147"/>
      <c r="P15" s="125"/>
      <c r="Q15" s="125"/>
    </row>
    <row r="16" spans="1:17" s="124" customFormat="1" ht="33.75">
      <c r="A16" s="158" t="s">
        <v>91</v>
      </c>
      <c r="B16" s="158" t="s">
        <v>92</v>
      </c>
      <c r="C16" s="158" t="s">
        <v>19</v>
      </c>
      <c r="D16" s="143"/>
      <c r="E16" s="157" t="s">
        <v>339</v>
      </c>
      <c r="F16" s="148" t="s">
        <v>90</v>
      </c>
      <c r="G16" s="143">
        <v>121</v>
      </c>
      <c r="H16" s="155" t="s">
        <v>224</v>
      </c>
      <c r="I16" s="155" t="s">
        <v>91</v>
      </c>
      <c r="J16" s="155" t="s">
        <v>336</v>
      </c>
      <c r="K16" s="143">
        <v>244</v>
      </c>
      <c r="L16" s="145">
        <v>86.8</v>
      </c>
      <c r="M16" s="252">
        <v>85.4</v>
      </c>
      <c r="N16" s="251">
        <v>98.3</v>
      </c>
      <c r="O16" s="147"/>
      <c r="P16" s="125"/>
      <c r="Q16" s="125"/>
    </row>
    <row r="17" spans="1:17" s="124" customFormat="1" ht="22.5">
      <c r="A17" s="158" t="s">
        <v>91</v>
      </c>
      <c r="B17" s="158" t="s">
        <v>18</v>
      </c>
      <c r="C17" s="158" t="s">
        <v>19</v>
      </c>
      <c r="D17" s="142"/>
      <c r="E17" s="157" t="s">
        <v>337</v>
      </c>
      <c r="F17" s="148" t="s">
        <v>90</v>
      </c>
      <c r="G17" s="143">
        <v>121</v>
      </c>
      <c r="H17" s="155" t="s">
        <v>224</v>
      </c>
      <c r="I17" s="155" t="s">
        <v>91</v>
      </c>
      <c r="J17" s="155" t="s">
        <v>338</v>
      </c>
      <c r="K17" s="292">
        <v>244</v>
      </c>
      <c r="L17" s="145">
        <v>87.6</v>
      </c>
      <c r="M17" s="145">
        <v>87.6</v>
      </c>
      <c r="N17" s="145">
        <v>100</v>
      </c>
      <c r="O17" s="147"/>
      <c r="P17" s="125"/>
      <c r="Q17" s="125"/>
    </row>
    <row r="18" spans="1:17" s="124" customFormat="1" ht="33.75">
      <c r="A18" s="158" t="s">
        <v>91</v>
      </c>
      <c r="B18" s="158" t="s">
        <v>18</v>
      </c>
      <c r="C18" s="158" t="s">
        <v>94</v>
      </c>
      <c r="D18" s="142"/>
      <c r="E18" s="157" t="s">
        <v>340</v>
      </c>
      <c r="F18" s="148" t="s">
        <v>90</v>
      </c>
      <c r="G18" s="143">
        <v>121</v>
      </c>
      <c r="H18" s="155" t="s">
        <v>94</v>
      </c>
      <c r="I18" s="155" t="s">
        <v>341</v>
      </c>
      <c r="J18" s="155" t="s">
        <v>342</v>
      </c>
      <c r="K18" s="292" t="s">
        <v>343</v>
      </c>
      <c r="L18" s="145">
        <v>1990.1</v>
      </c>
      <c r="M18" s="145">
        <v>1607.9</v>
      </c>
      <c r="N18" s="145">
        <v>80.79</v>
      </c>
      <c r="O18" s="147"/>
      <c r="P18" s="125"/>
      <c r="Q18" s="125"/>
    </row>
    <row r="19" spans="1:17" s="124" customFormat="1" ht="18" customHeight="1">
      <c r="A19" s="152" t="s">
        <v>91</v>
      </c>
      <c r="B19" s="152" t="s">
        <v>97</v>
      </c>
      <c r="C19" s="152"/>
      <c r="D19" s="159"/>
      <c r="E19" s="153" t="s">
        <v>98</v>
      </c>
      <c r="F19" s="148" t="s">
        <v>22</v>
      </c>
      <c r="G19" s="158"/>
      <c r="H19" s="158"/>
      <c r="I19" s="158"/>
      <c r="J19" s="158"/>
      <c r="K19" s="158"/>
      <c r="L19" s="293">
        <v>155</v>
      </c>
      <c r="M19" s="294">
        <v>150</v>
      </c>
      <c r="N19" s="251">
        <v>133.9</v>
      </c>
      <c r="O19" s="160"/>
      <c r="P19" s="127"/>
      <c r="Q19" s="125"/>
    </row>
    <row r="20" spans="1:17" s="124" customFormat="1" ht="48.75" customHeight="1">
      <c r="A20" s="161" t="s">
        <v>91</v>
      </c>
      <c r="B20" s="161" t="s">
        <v>97</v>
      </c>
      <c r="C20" s="162" t="s">
        <v>18</v>
      </c>
      <c r="D20" s="349"/>
      <c r="E20" s="164" t="s">
        <v>184</v>
      </c>
      <c r="F20" s="165" t="s">
        <v>102</v>
      </c>
      <c r="G20" s="166">
        <v>121</v>
      </c>
      <c r="H20" s="167" t="s">
        <v>94</v>
      </c>
      <c r="I20" s="167" t="s">
        <v>133</v>
      </c>
      <c r="J20" s="167" t="s">
        <v>185</v>
      </c>
      <c r="K20" s="166">
        <v>244.123</v>
      </c>
      <c r="L20" s="168">
        <v>11</v>
      </c>
      <c r="M20" s="169">
        <v>11</v>
      </c>
      <c r="N20" s="145">
        <v>100</v>
      </c>
      <c r="O20" s="170"/>
      <c r="P20" s="128"/>
      <c r="Q20" s="125"/>
    </row>
    <row r="21" spans="1:17" s="124" customFormat="1" ht="49.5" customHeight="1">
      <c r="A21" s="171" t="s">
        <v>91</v>
      </c>
      <c r="B21" s="172">
        <v>2</v>
      </c>
      <c r="C21" s="173" t="s">
        <v>18</v>
      </c>
      <c r="D21" s="349"/>
      <c r="E21" s="164" t="s">
        <v>184</v>
      </c>
      <c r="F21" s="165" t="s">
        <v>102</v>
      </c>
      <c r="G21" s="159">
        <v>121</v>
      </c>
      <c r="H21" s="171" t="s">
        <v>94</v>
      </c>
      <c r="I21" s="159">
        <v>14</v>
      </c>
      <c r="J21" s="171" t="s">
        <v>190</v>
      </c>
      <c r="K21" s="159">
        <v>123</v>
      </c>
      <c r="L21" s="256">
        <v>100</v>
      </c>
      <c r="M21" s="257">
        <v>100</v>
      </c>
      <c r="N21" s="145">
        <f>M21/L21*100</f>
        <v>100</v>
      </c>
      <c r="O21" s="174"/>
      <c r="P21" s="125"/>
      <c r="Q21" s="125"/>
    </row>
    <row r="22" spans="1:17" s="124" customFormat="1" ht="49.5" customHeight="1">
      <c r="A22" s="171" t="s">
        <v>177</v>
      </c>
      <c r="B22" s="172" t="s">
        <v>97</v>
      </c>
      <c r="C22" s="173" t="s">
        <v>19</v>
      </c>
      <c r="D22" s="163"/>
      <c r="E22" s="175" t="s">
        <v>242</v>
      </c>
      <c r="F22" s="165" t="s">
        <v>150</v>
      </c>
      <c r="G22" s="159">
        <v>127</v>
      </c>
      <c r="H22" s="171" t="s">
        <v>94</v>
      </c>
      <c r="I22" s="159">
        <v>14</v>
      </c>
      <c r="J22" s="176" t="s">
        <v>243</v>
      </c>
      <c r="K22" s="177">
        <v>622</v>
      </c>
      <c r="L22" s="254">
        <v>17</v>
      </c>
      <c r="M22" s="255">
        <v>17</v>
      </c>
      <c r="N22" s="145">
        <f aca="true" t="shared" si="0" ref="N22:N30">M22/L22*100</f>
        <v>100</v>
      </c>
      <c r="O22" s="174"/>
      <c r="P22" s="125"/>
      <c r="Q22" s="125"/>
    </row>
    <row r="23" spans="1:17" s="124" customFormat="1" ht="58.5" customHeight="1">
      <c r="A23" s="171">
        <v>6</v>
      </c>
      <c r="B23" s="172">
        <v>2</v>
      </c>
      <c r="C23" s="173" t="s">
        <v>19</v>
      </c>
      <c r="D23" s="163"/>
      <c r="E23" s="165" t="s">
        <v>101</v>
      </c>
      <c r="F23" s="165" t="s">
        <v>102</v>
      </c>
      <c r="G23" s="172" t="s">
        <v>99</v>
      </c>
      <c r="H23" s="172" t="s">
        <v>179</v>
      </c>
      <c r="I23" s="172" t="s">
        <v>95</v>
      </c>
      <c r="J23" s="178" t="s">
        <v>180</v>
      </c>
      <c r="K23" s="179" t="s">
        <v>193</v>
      </c>
      <c r="L23" s="180">
        <v>0</v>
      </c>
      <c r="M23" s="181">
        <v>0</v>
      </c>
      <c r="N23" s="145">
        <v>0</v>
      </c>
      <c r="O23" s="182"/>
      <c r="P23" s="125"/>
      <c r="Q23" s="125"/>
    </row>
    <row r="24" spans="1:17" s="124" customFormat="1" ht="59.25" customHeight="1">
      <c r="A24" s="171">
        <v>6</v>
      </c>
      <c r="B24" s="172">
        <v>2</v>
      </c>
      <c r="C24" s="173" t="s">
        <v>94</v>
      </c>
      <c r="D24" s="163"/>
      <c r="E24" s="164" t="s">
        <v>186</v>
      </c>
      <c r="F24" s="165" t="s">
        <v>102</v>
      </c>
      <c r="G24" s="159">
        <v>121</v>
      </c>
      <c r="H24" s="171" t="s">
        <v>94</v>
      </c>
      <c r="I24" s="183">
        <v>14</v>
      </c>
      <c r="J24" s="184" t="s">
        <v>191</v>
      </c>
      <c r="K24" s="140">
        <v>321</v>
      </c>
      <c r="L24" s="185">
        <v>5</v>
      </c>
      <c r="M24" s="185">
        <v>0</v>
      </c>
      <c r="N24" s="145">
        <f t="shared" si="0"/>
        <v>0</v>
      </c>
      <c r="O24" s="174"/>
      <c r="P24" s="125"/>
      <c r="Q24" s="125"/>
    </row>
    <row r="25" spans="1:17" s="124" customFormat="1" ht="59.25" customHeight="1">
      <c r="A25" s="186" t="s">
        <v>177</v>
      </c>
      <c r="B25" s="187" t="s">
        <v>97</v>
      </c>
      <c r="C25" s="188" t="s">
        <v>224</v>
      </c>
      <c r="D25" s="189"/>
      <c r="E25" s="175" t="s">
        <v>225</v>
      </c>
      <c r="F25" s="165" t="s">
        <v>102</v>
      </c>
      <c r="G25" s="190">
        <v>127</v>
      </c>
      <c r="H25" s="186" t="s">
        <v>94</v>
      </c>
      <c r="I25" s="191">
        <v>14</v>
      </c>
      <c r="J25" s="184" t="s">
        <v>252</v>
      </c>
      <c r="K25" s="140">
        <v>622</v>
      </c>
      <c r="L25" s="185">
        <v>22</v>
      </c>
      <c r="M25" s="185">
        <v>22</v>
      </c>
      <c r="N25" s="145">
        <f t="shared" si="0"/>
        <v>100</v>
      </c>
      <c r="O25" s="174"/>
      <c r="P25" s="125"/>
      <c r="Q25" s="125"/>
    </row>
    <row r="26" spans="1:17" s="124" customFormat="1" ht="21">
      <c r="A26" s="192" t="s">
        <v>91</v>
      </c>
      <c r="B26" s="192" t="s">
        <v>103</v>
      </c>
      <c r="C26" s="192"/>
      <c r="D26" s="193"/>
      <c r="E26" s="194" t="s">
        <v>104</v>
      </c>
      <c r="F26" s="195" t="s">
        <v>22</v>
      </c>
      <c r="G26" s="196"/>
      <c r="H26" s="197"/>
      <c r="I26" s="198"/>
      <c r="J26" s="199"/>
      <c r="K26" s="200"/>
      <c r="L26" s="145">
        <v>7</v>
      </c>
      <c r="M26" s="145">
        <v>3</v>
      </c>
      <c r="N26" s="145">
        <v>42.9</v>
      </c>
      <c r="O26" s="147"/>
      <c r="P26" s="125"/>
      <c r="Q26" s="125"/>
    </row>
    <row r="27" spans="1:17" s="124" customFormat="1" ht="23.25">
      <c r="A27" s="201" t="s">
        <v>91</v>
      </c>
      <c r="B27" s="201" t="s">
        <v>103</v>
      </c>
      <c r="C27" s="201" t="s">
        <v>18</v>
      </c>
      <c r="D27" s="193"/>
      <c r="E27" s="202" t="s">
        <v>105</v>
      </c>
      <c r="F27" s="203" t="s">
        <v>90</v>
      </c>
      <c r="G27" s="204">
        <v>124</v>
      </c>
      <c r="H27" s="205" t="s">
        <v>18</v>
      </c>
      <c r="I27" s="205" t="s">
        <v>100</v>
      </c>
      <c r="J27" s="205" t="s">
        <v>188</v>
      </c>
      <c r="K27" s="204">
        <v>612</v>
      </c>
      <c r="L27" s="206">
        <v>4</v>
      </c>
      <c r="M27" s="207">
        <v>0</v>
      </c>
      <c r="N27" s="145">
        <f t="shared" si="0"/>
        <v>0</v>
      </c>
      <c r="O27" s="147"/>
      <c r="P27" s="125"/>
      <c r="Q27" s="125"/>
    </row>
    <row r="28" spans="1:17" s="124" customFormat="1" ht="23.25">
      <c r="A28" s="208" t="s">
        <v>91</v>
      </c>
      <c r="B28" s="208" t="s">
        <v>103</v>
      </c>
      <c r="C28" s="209" t="s">
        <v>18</v>
      </c>
      <c r="D28" s="210"/>
      <c r="E28" s="211" t="s">
        <v>105</v>
      </c>
      <c r="F28" s="212" t="s">
        <v>90</v>
      </c>
      <c r="G28" s="213">
        <v>127</v>
      </c>
      <c r="H28" s="214" t="s">
        <v>18</v>
      </c>
      <c r="I28" s="214">
        <v>13</v>
      </c>
      <c r="J28" s="214" t="s">
        <v>188</v>
      </c>
      <c r="K28" s="213">
        <v>622</v>
      </c>
      <c r="L28" s="215">
        <v>3</v>
      </c>
      <c r="M28" s="216">
        <v>3</v>
      </c>
      <c r="N28" s="145">
        <f t="shared" si="0"/>
        <v>100</v>
      </c>
      <c r="O28" s="147"/>
      <c r="P28" s="125"/>
      <c r="Q28" s="125"/>
    </row>
    <row r="29" spans="1:17" s="124" customFormat="1" ht="54">
      <c r="A29" s="208" t="s">
        <v>91</v>
      </c>
      <c r="B29" s="208" t="s">
        <v>220</v>
      </c>
      <c r="C29" s="217"/>
      <c r="D29" s="218"/>
      <c r="E29" s="219" t="s">
        <v>219</v>
      </c>
      <c r="F29" s="220"/>
      <c r="G29" s="151"/>
      <c r="H29" s="221"/>
      <c r="I29" s="221"/>
      <c r="J29" s="221"/>
      <c r="K29" s="151"/>
      <c r="L29" s="145">
        <v>50</v>
      </c>
      <c r="M29" s="145">
        <v>50</v>
      </c>
      <c r="N29" s="145">
        <f t="shared" si="0"/>
        <v>100</v>
      </c>
      <c r="O29" s="218"/>
      <c r="P29" s="125"/>
      <c r="Q29" s="125"/>
    </row>
    <row r="30" spans="1:17" s="124" customFormat="1" ht="34.5">
      <c r="A30" s="208" t="s">
        <v>91</v>
      </c>
      <c r="B30" s="208" t="s">
        <v>220</v>
      </c>
      <c r="C30" s="222" t="s">
        <v>19</v>
      </c>
      <c r="D30" s="222">
        <v>1</v>
      </c>
      <c r="E30" s="200" t="s">
        <v>208</v>
      </c>
      <c r="F30" s="212" t="s">
        <v>90</v>
      </c>
      <c r="G30" s="223">
        <v>121</v>
      </c>
      <c r="H30" s="223">
        <v>3</v>
      </c>
      <c r="I30" s="223">
        <v>14</v>
      </c>
      <c r="J30" s="223" t="s">
        <v>221</v>
      </c>
      <c r="K30" s="223">
        <v>244</v>
      </c>
      <c r="L30" s="224" t="s">
        <v>299</v>
      </c>
      <c r="M30" s="224" t="s">
        <v>299</v>
      </c>
      <c r="N30" s="145">
        <f t="shared" si="0"/>
        <v>100</v>
      </c>
      <c r="O30" s="218"/>
      <c r="P30" s="125"/>
      <c r="Q30" s="125"/>
    </row>
    <row r="31" spans="1:17" s="124" customFormat="1" ht="15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6"/>
      <c r="M31" s="226"/>
      <c r="N31" s="226"/>
      <c r="O31" s="227"/>
      <c r="P31" s="125"/>
      <c r="Q31" s="125"/>
    </row>
    <row r="32" spans="12:17" ht="15">
      <c r="L32" s="55"/>
      <c r="M32" s="55"/>
      <c r="N32" s="55"/>
      <c r="O32" s="54"/>
      <c r="P32" s="54"/>
      <c r="Q32" s="54"/>
    </row>
    <row r="33" spans="12:17" ht="15">
      <c r="L33" s="55"/>
      <c r="M33" s="55"/>
      <c r="N33" s="55"/>
      <c r="O33" s="54"/>
      <c r="P33" s="54"/>
      <c r="Q33" s="54"/>
    </row>
    <row r="34" spans="12:17" ht="15">
      <c r="L34" s="55"/>
      <c r="M34" s="55"/>
      <c r="N34" s="55"/>
      <c r="O34" s="54"/>
      <c r="P34" s="54"/>
      <c r="Q34" s="54"/>
    </row>
    <row r="35" spans="12:17" ht="15">
      <c r="L35" s="55"/>
      <c r="M35" s="55"/>
      <c r="N35" s="55"/>
      <c r="O35" s="54"/>
      <c r="P35" s="54"/>
      <c r="Q35" s="54"/>
    </row>
    <row r="36" spans="12:17" ht="15">
      <c r="L36" s="55"/>
      <c r="M36" s="55"/>
      <c r="N36" s="55"/>
      <c r="O36" s="54"/>
      <c r="P36" s="54"/>
      <c r="Q36" s="54"/>
    </row>
    <row r="37" spans="12:17" ht="15">
      <c r="L37" s="55"/>
      <c r="M37" s="55"/>
      <c r="N37" s="55"/>
      <c r="O37" s="54"/>
      <c r="P37" s="54"/>
      <c r="Q37" s="54"/>
    </row>
    <row r="38" spans="12:17" ht="15">
      <c r="L38" s="55"/>
      <c r="M38" s="55"/>
      <c r="N38" s="55"/>
      <c r="O38" s="54"/>
      <c r="P38" s="54"/>
      <c r="Q38" s="54"/>
    </row>
    <row r="39" spans="12:17" ht="15">
      <c r="L39" s="55"/>
      <c r="M39" s="55"/>
      <c r="N39" s="55"/>
      <c r="O39" s="54"/>
      <c r="P39" s="54"/>
      <c r="Q39" s="54"/>
    </row>
    <row r="40" spans="12:17" ht="15">
      <c r="L40" s="55"/>
      <c r="M40" s="55"/>
      <c r="N40" s="55"/>
      <c r="O40" s="54"/>
      <c r="P40" s="54"/>
      <c r="Q40" s="54"/>
    </row>
    <row r="41" spans="12:17" ht="15">
      <c r="L41" s="55"/>
      <c r="M41" s="55"/>
      <c r="N41" s="55"/>
      <c r="O41" s="54"/>
      <c r="P41" s="54"/>
      <c r="Q41" s="54"/>
    </row>
    <row r="42" spans="12:17" ht="15">
      <c r="L42" s="55"/>
      <c r="M42" s="55"/>
      <c r="N42" s="55"/>
      <c r="O42" s="54"/>
      <c r="P42" s="54"/>
      <c r="Q42" s="54"/>
    </row>
    <row r="43" spans="12:17" ht="15">
      <c r="L43" s="55"/>
      <c r="M43" s="55"/>
      <c r="N43" s="55"/>
      <c r="O43" s="54"/>
      <c r="P43" s="54"/>
      <c r="Q43" s="54"/>
    </row>
    <row r="44" spans="12:17" ht="15">
      <c r="L44" s="55"/>
      <c r="M44" s="55"/>
      <c r="N44" s="55"/>
      <c r="O44" s="54"/>
      <c r="P44" s="54"/>
      <c r="Q44" s="54"/>
    </row>
    <row r="45" spans="12:17" ht="15">
      <c r="L45" s="55"/>
      <c r="M45" s="55"/>
      <c r="N45" s="55"/>
      <c r="O45" s="54"/>
      <c r="P45" s="54"/>
      <c r="Q45" s="54"/>
    </row>
    <row r="46" spans="12:17" ht="15">
      <c r="L46" s="55"/>
      <c r="M46" s="55"/>
      <c r="N46" s="55"/>
      <c r="O46" s="54"/>
      <c r="P46" s="54"/>
      <c r="Q46" s="54"/>
    </row>
    <row r="47" spans="15:17" ht="15">
      <c r="O47" s="54"/>
      <c r="P47" s="54"/>
      <c r="Q47" s="54"/>
    </row>
    <row r="48" spans="15:17" ht="15">
      <c r="O48" s="54"/>
      <c r="P48" s="54"/>
      <c r="Q48" s="54"/>
    </row>
    <row r="49" spans="15:17" ht="15">
      <c r="O49" s="54"/>
      <c r="P49" s="54"/>
      <c r="Q49" s="54"/>
    </row>
    <row r="50" spans="15:17" ht="15">
      <c r="O50" s="54"/>
      <c r="P50" s="54"/>
      <c r="Q50" s="54"/>
    </row>
    <row r="51" spans="15:17" ht="15">
      <c r="O51" s="54"/>
      <c r="P51" s="54"/>
      <c r="Q51" s="54"/>
    </row>
    <row r="52" spans="15:17" ht="15">
      <c r="O52" s="54"/>
      <c r="P52" s="54"/>
      <c r="Q52" s="54"/>
    </row>
    <row r="53" spans="15:17" ht="15">
      <c r="O53" s="54"/>
      <c r="P53" s="54"/>
      <c r="Q53" s="54"/>
    </row>
    <row r="54" spans="15:17" ht="15">
      <c r="O54" s="54"/>
      <c r="P54" s="54"/>
      <c r="Q54" s="54"/>
    </row>
  </sheetData>
  <sheetProtection/>
  <mergeCells count="13">
    <mergeCell ref="A3:O3"/>
    <mergeCell ref="E10:E11"/>
    <mergeCell ref="F10:F11"/>
    <mergeCell ref="A10:D10"/>
    <mergeCell ref="A5:O5"/>
    <mergeCell ref="G10:K10"/>
    <mergeCell ref="L10:M10"/>
    <mergeCell ref="D20:D21"/>
    <mergeCell ref="A12:A13"/>
    <mergeCell ref="B12:B13"/>
    <mergeCell ref="C12:C13"/>
    <mergeCell ref="D12:D13"/>
    <mergeCell ref="E12:E13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5" r:id="rId1"/>
  <headerFooter>
    <oddFooter>&amp;C&amp;P</oddFooter>
  </headerFooter>
  <rowBreaks count="1" manualBreakCount="1">
    <brk id="3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120" zoomScaleNormal="120" zoomScaleSheetLayoutView="120" workbookViewId="0" topLeftCell="A22">
      <selection activeCell="G33" sqref="G33"/>
    </sheetView>
  </sheetViews>
  <sheetFormatPr defaultColWidth="9.140625" defaultRowHeight="15"/>
  <cols>
    <col min="1" max="1" width="5.00390625" style="41" customWidth="1"/>
    <col min="2" max="2" width="5.421875" style="41" customWidth="1"/>
    <col min="3" max="3" width="20.140625" style="41" customWidth="1"/>
    <col min="4" max="4" width="48.7109375" style="41" customWidth="1"/>
    <col min="5" max="5" width="14.00390625" style="41" customWidth="1"/>
    <col min="6" max="6" width="14.8515625" style="41" customWidth="1"/>
    <col min="7" max="7" width="17.7109375" style="41" customWidth="1"/>
    <col min="8" max="16384" width="9.140625" style="41" customWidth="1"/>
  </cols>
  <sheetData>
    <row r="1" spans="1:7" ht="13.5" customHeight="1">
      <c r="A1" s="228"/>
      <c r="B1" s="228"/>
      <c r="C1" s="228"/>
      <c r="D1" s="228"/>
      <c r="E1" s="228"/>
      <c r="F1" s="228"/>
      <c r="G1" s="229"/>
    </row>
    <row r="2" spans="1:7" s="129" customFormat="1" ht="18" customHeight="1">
      <c r="A2" s="364" t="s">
        <v>60</v>
      </c>
      <c r="B2" s="365"/>
      <c r="C2" s="365"/>
      <c r="D2" s="365"/>
      <c r="E2" s="365"/>
      <c r="F2" s="365"/>
      <c r="G2" s="365"/>
    </row>
    <row r="3" spans="1:7" s="129" customFormat="1" ht="18" customHeight="1">
      <c r="A3" s="230"/>
      <c r="B3" s="231"/>
      <c r="C3" s="231"/>
      <c r="D3" s="231"/>
      <c r="E3" s="231"/>
      <c r="F3" s="231"/>
      <c r="G3" s="231"/>
    </row>
    <row r="4" spans="1:7" s="129" customFormat="1" ht="18" customHeight="1">
      <c r="A4" s="364" t="s">
        <v>332</v>
      </c>
      <c r="B4" s="365"/>
      <c r="C4" s="365"/>
      <c r="D4" s="365"/>
      <c r="E4" s="365"/>
      <c r="F4" s="365"/>
      <c r="G4" s="365"/>
    </row>
    <row r="5" spans="1:7" s="129" customFormat="1" ht="18" customHeight="1">
      <c r="A5" s="230"/>
      <c r="B5" s="231"/>
      <c r="C5" s="231"/>
      <c r="D5" s="231"/>
      <c r="E5" s="231"/>
      <c r="F5" s="231"/>
      <c r="G5" s="231"/>
    </row>
    <row r="6" spans="1:7" s="129" customFormat="1" ht="18" customHeight="1">
      <c r="A6" s="230"/>
      <c r="B6" s="231"/>
      <c r="C6" s="231"/>
      <c r="D6" s="231"/>
      <c r="E6" s="231"/>
      <c r="F6" s="231"/>
      <c r="G6" s="231"/>
    </row>
    <row r="7" spans="1:7" s="129" customFormat="1" ht="24" customHeight="1">
      <c r="A7" s="361" t="s">
        <v>34</v>
      </c>
      <c r="B7" s="361"/>
      <c r="C7" s="361"/>
      <c r="D7" s="361" t="s">
        <v>83</v>
      </c>
      <c r="E7" s="361"/>
      <c r="F7" s="361"/>
      <c r="G7" s="361"/>
    </row>
    <row r="8" spans="1:7" s="129" customFormat="1" ht="10.5" customHeight="1">
      <c r="A8" s="228"/>
      <c r="B8" s="228"/>
      <c r="C8" s="228"/>
      <c r="D8" s="228"/>
      <c r="E8" s="228"/>
      <c r="F8" s="228"/>
      <c r="G8" s="228"/>
    </row>
    <row r="9" spans="1:7" s="129" customFormat="1" ht="20.25" customHeight="1">
      <c r="A9" s="363" t="s">
        <v>14</v>
      </c>
      <c r="B9" s="363"/>
      <c r="C9" s="362" t="s">
        <v>27</v>
      </c>
      <c r="D9" s="362" t="s">
        <v>12</v>
      </c>
      <c r="E9" s="362" t="s">
        <v>58</v>
      </c>
      <c r="F9" s="362" t="s">
        <v>59</v>
      </c>
      <c r="G9" s="362" t="s">
        <v>109</v>
      </c>
    </row>
    <row r="10" spans="1:7" s="129" customFormat="1" ht="33.75" customHeight="1">
      <c r="A10" s="363"/>
      <c r="B10" s="363"/>
      <c r="C10" s="362" t="s">
        <v>5</v>
      </c>
      <c r="D10" s="362"/>
      <c r="E10" s="362"/>
      <c r="F10" s="362"/>
      <c r="G10" s="362"/>
    </row>
    <row r="11" spans="1:7" s="129" customFormat="1" ht="16.5" customHeight="1">
      <c r="A11" s="232" t="s">
        <v>25</v>
      </c>
      <c r="B11" s="232" t="s">
        <v>15</v>
      </c>
      <c r="C11" s="362"/>
      <c r="D11" s="362"/>
      <c r="E11" s="362"/>
      <c r="F11" s="362"/>
      <c r="G11" s="362"/>
    </row>
    <row r="12" spans="1:7" s="129" customFormat="1" ht="15">
      <c r="A12" s="359" t="s">
        <v>91</v>
      </c>
      <c r="B12" s="359"/>
      <c r="C12" s="360" t="s">
        <v>89</v>
      </c>
      <c r="D12" s="233" t="s">
        <v>22</v>
      </c>
      <c r="E12" s="234">
        <v>2396.5</v>
      </c>
      <c r="F12" s="234">
        <v>1983.84</v>
      </c>
      <c r="G12" s="253">
        <v>82.78</v>
      </c>
    </row>
    <row r="13" spans="1:7" s="129" customFormat="1" ht="15">
      <c r="A13" s="359"/>
      <c r="B13" s="359"/>
      <c r="C13" s="360"/>
      <c r="D13" s="236" t="s">
        <v>106</v>
      </c>
      <c r="E13" s="237">
        <v>2396.5</v>
      </c>
      <c r="F13" s="237">
        <v>1983.84</v>
      </c>
      <c r="G13" s="253">
        <v>82.78</v>
      </c>
    </row>
    <row r="14" spans="1:7" s="129" customFormat="1" ht="15">
      <c r="A14" s="359"/>
      <c r="B14" s="359"/>
      <c r="C14" s="360"/>
      <c r="D14" s="238" t="s">
        <v>31</v>
      </c>
      <c r="E14" s="239"/>
      <c r="F14" s="239"/>
      <c r="G14" s="235"/>
    </row>
    <row r="15" spans="1:7" s="129" customFormat="1" ht="22.5">
      <c r="A15" s="359"/>
      <c r="B15" s="359"/>
      <c r="C15" s="360"/>
      <c r="D15" s="238" t="s">
        <v>107</v>
      </c>
      <c r="E15" s="237">
        <v>2385.5</v>
      </c>
      <c r="F15" s="237">
        <v>1972.8</v>
      </c>
      <c r="G15" s="253">
        <f>F15/E15*100</f>
        <v>82.6996436805701</v>
      </c>
    </row>
    <row r="16" spans="1:7" s="129" customFormat="1" ht="15">
      <c r="A16" s="359"/>
      <c r="B16" s="359"/>
      <c r="C16" s="360"/>
      <c r="D16" s="238" t="s">
        <v>32</v>
      </c>
      <c r="E16" s="239">
        <v>11</v>
      </c>
      <c r="F16" s="239">
        <v>11</v>
      </c>
      <c r="G16" s="253">
        <v>100</v>
      </c>
    </row>
    <row r="17" spans="1:7" s="129" customFormat="1" ht="15">
      <c r="A17" s="359"/>
      <c r="B17" s="359"/>
      <c r="C17" s="360"/>
      <c r="D17" s="238" t="s">
        <v>30</v>
      </c>
      <c r="E17" s="239" t="s">
        <v>293</v>
      </c>
      <c r="F17" s="239" t="s">
        <v>293</v>
      </c>
      <c r="G17" s="235" t="s">
        <v>293</v>
      </c>
    </row>
    <row r="18" spans="1:7" s="129" customFormat="1" ht="22.5">
      <c r="A18" s="359"/>
      <c r="B18" s="359"/>
      <c r="C18" s="360"/>
      <c r="D18" s="238" t="s">
        <v>35</v>
      </c>
      <c r="E18" s="239"/>
      <c r="F18" s="239"/>
      <c r="G18" s="235"/>
    </row>
    <row r="19" spans="1:7" s="129" customFormat="1" ht="22.5">
      <c r="A19" s="359"/>
      <c r="B19" s="359"/>
      <c r="C19" s="360"/>
      <c r="D19" s="240" t="s">
        <v>33</v>
      </c>
      <c r="E19" s="239"/>
      <c r="F19" s="239"/>
      <c r="G19" s="235"/>
    </row>
    <row r="20" spans="1:7" s="129" customFormat="1" ht="15">
      <c r="A20" s="359"/>
      <c r="B20" s="359"/>
      <c r="C20" s="360"/>
      <c r="D20" s="240" t="s">
        <v>13</v>
      </c>
      <c r="E20" s="239"/>
      <c r="F20" s="239"/>
      <c r="G20" s="235"/>
    </row>
    <row r="21" spans="1:7" s="129" customFormat="1" ht="15">
      <c r="A21" s="359" t="s">
        <v>91</v>
      </c>
      <c r="B21" s="359" t="s">
        <v>92</v>
      </c>
      <c r="C21" s="360" t="s">
        <v>93</v>
      </c>
      <c r="D21" s="233" t="s">
        <v>22</v>
      </c>
      <c r="E21" s="241">
        <v>2184.5</v>
      </c>
      <c r="F21" s="241">
        <v>1780.84</v>
      </c>
      <c r="G21" s="253">
        <f>F21/E21*100</f>
        <v>81.52162966353856</v>
      </c>
    </row>
    <row r="22" spans="1:7" s="129" customFormat="1" ht="15">
      <c r="A22" s="359"/>
      <c r="B22" s="359"/>
      <c r="C22" s="360"/>
      <c r="D22" s="236" t="s">
        <v>106</v>
      </c>
      <c r="E22" s="242">
        <v>2184.5</v>
      </c>
      <c r="F22" s="242">
        <v>1780.8</v>
      </c>
      <c r="G22" s="253">
        <f>F22/E22*100</f>
        <v>81.51979858091096</v>
      </c>
    </row>
    <row r="23" spans="1:7" s="129" customFormat="1" ht="15">
      <c r="A23" s="359"/>
      <c r="B23" s="359"/>
      <c r="C23" s="360"/>
      <c r="D23" s="238" t="s">
        <v>31</v>
      </c>
      <c r="E23" s="239"/>
      <c r="F23" s="239"/>
      <c r="G23" s="253"/>
    </row>
    <row r="24" spans="1:7" s="129" customFormat="1" ht="22.5">
      <c r="A24" s="359"/>
      <c r="B24" s="359"/>
      <c r="C24" s="360"/>
      <c r="D24" s="238" t="s">
        <v>107</v>
      </c>
      <c r="E24" s="242">
        <v>2184.5</v>
      </c>
      <c r="F24" s="242">
        <v>1780.8</v>
      </c>
      <c r="G24" s="253">
        <f>F24/E24*100</f>
        <v>81.51979858091096</v>
      </c>
    </row>
    <row r="25" spans="1:7" s="129" customFormat="1" ht="15">
      <c r="A25" s="359"/>
      <c r="B25" s="359"/>
      <c r="C25" s="360"/>
      <c r="D25" s="238" t="s">
        <v>32</v>
      </c>
      <c r="E25" s="239"/>
      <c r="F25" s="239"/>
      <c r="G25" s="235"/>
    </row>
    <row r="26" spans="1:7" s="129" customFormat="1" ht="15">
      <c r="A26" s="359"/>
      <c r="B26" s="359"/>
      <c r="C26" s="360"/>
      <c r="D26" s="238" t="s">
        <v>30</v>
      </c>
      <c r="E26" s="239"/>
      <c r="F26" s="239"/>
      <c r="G26" s="235"/>
    </row>
    <row r="27" spans="1:7" s="129" customFormat="1" ht="22.5">
      <c r="A27" s="359"/>
      <c r="B27" s="359"/>
      <c r="C27" s="360"/>
      <c r="D27" s="238" t="s">
        <v>35</v>
      </c>
      <c r="E27" s="239"/>
      <c r="F27" s="239"/>
      <c r="G27" s="235"/>
    </row>
    <row r="28" spans="1:7" s="129" customFormat="1" ht="22.5">
      <c r="A28" s="359"/>
      <c r="B28" s="359"/>
      <c r="C28" s="360"/>
      <c r="D28" s="240" t="s">
        <v>33</v>
      </c>
      <c r="E28" s="239"/>
      <c r="F28" s="239"/>
      <c r="G28" s="235"/>
    </row>
    <row r="29" spans="1:7" s="129" customFormat="1" ht="15">
      <c r="A29" s="359"/>
      <c r="B29" s="359"/>
      <c r="C29" s="360"/>
      <c r="D29" s="240" t="s">
        <v>13</v>
      </c>
      <c r="E29" s="239"/>
      <c r="F29" s="239"/>
      <c r="G29" s="235"/>
    </row>
    <row r="30" spans="1:7" s="129" customFormat="1" ht="16.5" customHeight="1">
      <c r="A30" s="359" t="s">
        <v>91</v>
      </c>
      <c r="B30" s="359" t="s">
        <v>97</v>
      </c>
      <c r="C30" s="360" t="s">
        <v>98</v>
      </c>
      <c r="D30" s="233" t="s">
        <v>22</v>
      </c>
      <c r="E30" s="243">
        <v>155</v>
      </c>
      <c r="F30" s="243">
        <v>150</v>
      </c>
      <c r="G30" s="253">
        <f>F30/E30*100</f>
        <v>96.7741935483871</v>
      </c>
    </row>
    <row r="31" spans="1:7" s="129" customFormat="1" ht="16.5" customHeight="1">
      <c r="A31" s="359"/>
      <c r="B31" s="359"/>
      <c r="C31" s="360"/>
      <c r="D31" s="240" t="s">
        <v>106</v>
      </c>
      <c r="E31" s="244">
        <v>155</v>
      </c>
      <c r="F31" s="244">
        <v>150</v>
      </c>
      <c r="G31" s="245">
        <v>96.77</v>
      </c>
    </row>
    <row r="32" spans="1:7" s="129" customFormat="1" ht="16.5" customHeight="1">
      <c r="A32" s="359"/>
      <c r="B32" s="359"/>
      <c r="C32" s="360"/>
      <c r="D32" s="240" t="s">
        <v>31</v>
      </c>
      <c r="E32" s="246"/>
      <c r="F32" s="246"/>
      <c r="G32" s="245"/>
    </row>
    <row r="33" spans="1:7" s="129" customFormat="1" ht="23.25" customHeight="1">
      <c r="A33" s="359"/>
      <c r="B33" s="359"/>
      <c r="C33" s="360"/>
      <c r="D33" s="240" t="s">
        <v>107</v>
      </c>
      <c r="E33" s="244">
        <v>144</v>
      </c>
      <c r="F33" s="244">
        <v>139</v>
      </c>
      <c r="G33" s="253">
        <f>F33/E33*100</f>
        <v>96.52777777777779</v>
      </c>
    </row>
    <row r="34" spans="1:7" s="129" customFormat="1" ht="18" customHeight="1">
      <c r="A34" s="359"/>
      <c r="B34" s="359"/>
      <c r="C34" s="360"/>
      <c r="D34" s="240" t="s">
        <v>32</v>
      </c>
      <c r="E34" s="246">
        <v>11</v>
      </c>
      <c r="F34" s="246">
        <v>11</v>
      </c>
      <c r="G34" s="253">
        <v>100</v>
      </c>
    </row>
    <row r="35" spans="1:7" s="129" customFormat="1" ht="22.5" customHeight="1">
      <c r="A35" s="359"/>
      <c r="B35" s="359"/>
      <c r="C35" s="360"/>
      <c r="D35" s="240" t="s">
        <v>30</v>
      </c>
      <c r="E35" s="246">
        <v>0</v>
      </c>
      <c r="F35" s="246">
        <v>0</v>
      </c>
      <c r="G35" s="253">
        <v>0</v>
      </c>
    </row>
    <row r="36" spans="1:7" s="129" customFormat="1" ht="23.25" customHeight="1">
      <c r="A36" s="359"/>
      <c r="B36" s="359"/>
      <c r="C36" s="360"/>
      <c r="D36" s="240" t="s">
        <v>35</v>
      </c>
      <c r="E36" s="246"/>
      <c r="F36" s="246"/>
      <c r="G36" s="253"/>
    </row>
    <row r="37" spans="1:7" s="129" customFormat="1" ht="25.5" customHeight="1">
      <c r="A37" s="359"/>
      <c r="B37" s="359"/>
      <c r="C37" s="360"/>
      <c r="D37" s="240" t="s">
        <v>33</v>
      </c>
      <c r="E37" s="246"/>
      <c r="F37" s="246"/>
      <c r="G37" s="253"/>
    </row>
    <row r="38" spans="1:7" s="129" customFormat="1" ht="25.5" customHeight="1">
      <c r="A38" s="359"/>
      <c r="B38" s="359"/>
      <c r="C38" s="360"/>
      <c r="D38" s="240" t="s">
        <v>13</v>
      </c>
      <c r="E38" s="246"/>
      <c r="F38" s="246"/>
      <c r="G38" s="253"/>
    </row>
    <row r="39" spans="1:7" s="129" customFormat="1" ht="15">
      <c r="A39" s="359" t="s">
        <v>91</v>
      </c>
      <c r="B39" s="359" t="s">
        <v>103</v>
      </c>
      <c r="C39" s="360" t="s">
        <v>108</v>
      </c>
      <c r="D39" s="233" t="s">
        <v>22</v>
      </c>
      <c r="E39" s="247">
        <f>E40+E46+E47</f>
        <v>7</v>
      </c>
      <c r="F39" s="247">
        <v>3</v>
      </c>
      <c r="G39" s="253">
        <f>F39/E39*100</f>
        <v>42.857142857142854</v>
      </c>
    </row>
    <row r="40" spans="1:7" s="129" customFormat="1" ht="15">
      <c r="A40" s="359"/>
      <c r="B40" s="359"/>
      <c r="C40" s="360"/>
      <c r="D40" s="236" t="s">
        <v>106</v>
      </c>
      <c r="E40" s="248">
        <f>E42+E43+E44+E45</f>
        <v>7</v>
      </c>
      <c r="F40" s="248">
        <v>3</v>
      </c>
      <c r="G40" s="253">
        <f>F40/E40*100</f>
        <v>42.857142857142854</v>
      </c>
    </row>
    <row r="41" spans="1:7" s="129" customFormat="1" ht="15">
      <c r="A41" s="359"/>
      <c r="B41" s="359"/>
      <c r="C41" s="360"/>
      <c r="D41" s="238" t="s">
        <v>31</v>
      </c>
      <c r="E41" s="239"/>
      <c r="F41" s="239"/>
      <c r="G41" s="253"/>
    </row>
    <row r="42" spans="1:7" s="129" customFormat="1" ht="22.5">
      <c r="A42" s="359"/>
      <c r="B42" s="359"/>
      <c r="C42" s="360"/>
      <c r="D42" s="238" t="s">
        <v>107</v>
      </c>
      <c r="E42" s="249">
        <v>7</v>
      </c>
      <c r="F42" s="249">
        <v>3</v>
      </c>
      <c r="G42" s="253">
        <f>F42/E42*100</f>
        <v>42.857142857142854</v>
      </c>
    </row>
    <row r="43" spans="1:7" s="129" customFormat="1" ht="15">
      <c r="A43" s="359"/>
      <c r="B43" s="359"/>
      <c r="C43" s="360"/>
      <c r="D43" s="238" t="s">
        <v>32</v>
      </c>
      <c r="E43" s="239"/>
      <c r="F43" s="239"/>
      <c r="G43" s="253"/>
    </row>
    <row r="44" spans="1:7" s="129" customFormat="1" ht="15">
      <c r="A44" s="359"/>
      <c r="B44" s="359"/>
      <c r="C44" s="360"/>
      <c r="D44" s="238" t="s">
        <v>30</v>
      </c>
      <c r="E44" s="239"/>
      <c r="F44" s="239"/>
      <c r="G44" s="253"/>
    </row>
    <row r="45" spans="1:7" s="129" customFormat="1" ht="22.5">
      <c r="A45" s="359"/>
      <c r="B45" s="359"/>
      <c r="C45" s="360"/>
      <c r="D45" s="238" t="s">
        <v>35</v>
      </c>
      <c r="E45" s="239"/>
      <c r="F45" s="239"/>
      <c r="G45" s="253"/>
    </row>
    <row r="46" spans="1:7" s="129" customFormat="1" ht="22.5">
      <c r="A46" s="359"/>
      <c r="B46" s="359"/>
      <c r="C46" s="360"/>
      <c r="D46" s="240" t="s">
        <v>33</v>
      </c>
      <c r="E46" s="239"/>
      <c r="F46" s="239"/>
      <c r="G46" s="253"/>
    </row>
    <row r="47" spans="1:7" s="129" customFormat="1" ht="15">
      <c r="A47" s="359"/>
      <c r="B47" s="359"/>
      <c r="C47" s="360"/>
      <c r="D47" s="240" t="s">
        <v>13</v>
      </c>
      <c r="E47" s="239"/>
      <c r="F47" s="239"/>
      <c r="G47" s="253"/>
    </row>
    <row r="48" spans="1:7" s="129" customFormat="1" ht="15">
      <c r="A48" s="359" t="s">
        <v>91</v>
      </c>
      <c r="B48" s="359" t="s">
        <v>220</v>
      </c>
      <c r="C48" s="360" t="s">
        <v>219</v>
      </c>
      <c r="D48" s="233" t="s">
        <v>22</v>
      </c>
      <c r="E48" s="247">
        <v>50</v>
      </c>
      <c r="F48" s="247">
        <v>50</v>
      </c>
      <c r="G48" s="253">
        <f>F48/E48*100</f>
        <v>100</v>
      </c>
    </row>
    <row r="49" spans="1:7" s="129" customFormat="1" ht="15">
      <c r="A49" s="359"/>
      <c r="B49" s="359"/>
      <c r="C49" s="360"/>
      <c r="D49" s="236" t="s">
        <v>106</v>
      </c>
      <c r="E49" s="248"/>
      <c r="F49" s="248"/>
      <c r="G49" s="253"/>
    </row>
    <row r="50" spans="1:7" s="129" customFormat="1" ht="15">
      <c r="A50" s="359"/>
      <c r="B50" s="359"/>
      <c r="C50" s="360"/>
      <c r="D50" s="238" t="s">
        <v>31</v>
      </c>
      <c r="E50" s="239"/>
      <c r="F50" s="239"/>
      <c r="G50" s="253"/>
    </row>
    <row r="51" spans="1:7" s="129" customFormat="1" ht="22.5">
      <c r="A51" s="359"/>
      <c r="B51" s="359"/>
      <c r="C51" s="360"/>
      <c r="D51" s="238" t="s">
        <v>107</v>
      </c>
      <c r="E51" s="249">
        <v>50</v>
      </c>
      <c r="F51" s="249">
        <v>50</v>
      </c>
      <c r="G51" s="253">
        <f>F51/E51*100</f>
        <v>100</v>
      </c>
    </row>
    <row r="52" spans="1:7" s="129" customFormat="1" ht="15">
      <c r="A52" s="359"/>
      <c r="B52" s="359"/>
      <c r="C52" s="360"/>
      <c r="D52" s="238" t="s">
        <v>32</v>
      </c>
      <c r="E52" s="239"/>
      <c r="F52" s="239"/>
      <c r="G52" s="253"/>
    </row>
    <row r="53" spans="1:7" s="129" customFormat="1" ht="15">
      <c r="A53" s="359"/>
      <c r="B53" s="359"/>
      <c r="C53" s="360"/>
      <c r="D53" s="238" t="s">
        <v>30</v>
      </c>
      <c r="E53" s="239"/>
      <c r="F53" s="239"/>
      <c r="G53" s="253"/>
    </row>
    <row r="54" spans="1:7" s="129" customFormat="1" ht="22.5">
      <c r="A54" s="359"/>
      <c r="B54" s="359"/>
      <c r="C54" s="360"/>
      <c r="D54" s="238" t="s">
        <v>35</v>
      </c>
      <c r="E54" s="239"/>
      <c r="F54" s="239"/>
      <c r="G54" s="253"/>
    </row>
    <row r="55" spans="1:7" s="129" customFormat="1" ht="22.5">
      <c r="A55" s="359"/>
      <c r="B55" s="359"/>
      <c r="C55" s="360"/>
      <c r="D55" s="240" t="s">
        <v>33</v>
      </c>
      <c r="E55" s="239"/>
      <c r="F55" s="239"/>
      <c r="G55" s="253"/>
    </row>
    <row r="56" spans="1:7" s="129" customFormat="1" ht="15">
      <c r="A56" s="359"/>
      <c r="B56" s="359"/>
      <c r="C56" s="360"/>
      <c r="D56" s="240" t="s">
        <v>13</v>
      </c>
      <c r="E56" s="239"/>
      <c r="F56" s="239"/>
      <c r="G56" s="253"/>
    </row>
    <row r="57" spans="1:7" s="129" customFormat="1" ht="15">
      <c r="A57" s="250"/>
      <c r="B57" s="250"/>
      <c r="C57" s="250"/>
      <c r="D57" s="250"/>
      <c r="E57" s="250"/>
      <c r="F57" s="250"/>
      <c r="G57" s="250"/>
    </row>
    <row r="58" spans="1:7" ht="15">
      <c r="A58" s="250"/>
      <c r="B58" s="250"/>
      <c r="C58" s="250"/>
      <c r="D58" s="250"/>
      <c r="E58" s="250"/>
      <c r="F58" s="250"/>
      <c r="G58" s="250"/>
    </row>
  </sheetData>
  <sheetProtection/>
  <mergeCells count="25">
    <mergeCell ref="D7:G7"/>
    <mergeCell ref="C9:C11"/>
    <mergeCell ref="G9:G11"/>
    <mergeCell ref="A9:B10"/>
    <mergeCell ref="A2:G2"/>
    <mergeCell ref="D9:D11"/>
    <mergeCell ref="A7:C7"/>
    <mergeCell ref="E9:E11"/>
    <mergeCell ref="F9:F11"/>
    <mergeCell ref="A4:G4"/>
    <mergeCell ref="A12:A20"/>
    <mergeCell ref="B12:B20"/>
    <mergeCell ref="C12:C20"/>
    <mergeCell ref="A21:A29"/>
    <mergeCell ref="B21:B29"/>
    <mergeCell ref="C21:C29"/>
    <mergeCell ref="A48:A56"/>
    <mergeCell ref="B48:B56"/>
    <mergeCell ref="C48:C56"/>
    <mergeCell ref="A30:A38"/>
    <mergeCell ref="B30:B38"/>
    <mergeCell ref="C30:C38"/>
    <mergeCell ref="A39:A47"/>
    <mergeCell ref="B39:B47"/>
    <mergeCell ref="C39:C47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9" r:id="rId1"/>
  <headerFooter>
    <oddFooter>&amp;C&amp;P</oddFooter>
  </headerFooter>
  <rowBreaks count="1" manualBreakCount="1">
    <brk id="3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00390625" style="0" customWidth="1"/>
    <col min="2" max="2" width="43.140625" style="0" customWidth="1"/>
    <col min="3" max="3" width="13.00390625" style="0" customWidth="1"/>
    <col min="4" max="4" width="15.8515625" style="0" customWidth="1"/>
    <col min="5" max="5" width="57.8515625" style="0" customWidth="1"/>
  </cols>
  <sheetData>
    <row r="1" spans="1:5" ht="15">
      <c r="A1" s="368" t="s">
        <v>88</v>
      </c>
      <c r="B1" s="369"/>
      <c r="C1" s="369"/>
      <c r="D1" s="369"/>
      <c r="E1" s="369"/>
    </row>
    <row r="2" spans="1:5" ht="30.75" customHeight="1">
      <c r="A2" s="367" t="s">
        <v>333</v>
      </c>
      <c r="B2" s="367"/>
      <c r="C2" s="367"/>
      <c r="D2" s="367"/>
      <c r="E2" s="367"/>
    </row>
    <row r="3" ht="15.75">
      <c r="A3" s="21"/>
    </row>
    <row r="4" spans="1:5" ht="27" customHeight="1">
      <c r="A4" s="366" t="s">
        <v>143</v>
      </c>
      <c r="B4" s="366"/>
      <c r="C4" s="366"/>
      <c r="D4" s="366"/>
      <c r="E4" s="366"/>
    </row>
    <row r="5" ht="16.5" thickBot="1">
      <c r="A5" s="22"/>
    </row>
    <row r="6" spans="1:5" ht="15.75" thickBot="1">
      <c r="A6" s="23" t="s">
        <v>0</v>
      </c>
      <c r="B6" s="24" t="s">
        <v>84</v>
      </c>
      <c r="C6" s="24" t="s">
        <v>85</v>
      </c>
      <c r="D6" s="24" t="s">
        <v>86</v>
      </c>
      <c r="E6" s="24" t="s">
        <v>87</v>
      </c>
    </row>
    <row r="7" spans="1:5" ht="115.5" thickBot="1">
      <c r="A7" s="25">
        <v>1</v>
      </c>
      <c r="B7" s="26" t="s">
        <v>344</v>
      </c>
      <c r="C7" s="29" t="s">
        <v>346</v>
      </c>
      <c r="D7" s="27">
        <v>150</v>
      </c>
      <c r="E7" s="30" t="s">
        <v>347</v>
      </c>
    </row>
    <row r="8" spans="1:5" ht="90" thickBot="1">
      <c r="A8" s="25">
        <v>1</v>
      </c>
      <c r="B8" s="26" t="s">
        <v>344</v>
      </c>
      <c r="C8" s="29" t="s">
        <v>345</v>
      </c>
      <c r="D8" s="27">
        <v>1104</v>
      </c>
      <c r="E8" s="30" t="s">
        <v>348</v>
      </c>
    </row>
    <row r="9" ht="15.75">
      <c r="A9" s="22"/>
    </row>
    <row r="11" ht="15">
      <c r="E11" s="15"/>
    </row>
  </sheetData>
  <sheetProtection/>
  <mergeCells count="3">
    <mergeCell ref="A4:E4"/>
    <mergeCell ref="A2:E2"/>
    <mergeCell ref="A1:E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80" zoomScaleNormal="80" zoomScalePageLayoutView="0" workbookViewId="0" topLeftCell="C10">
      <selection activeCell="D8" sqref="D8"/>
    </sheetView>
  </sheetViews>
  <sheetFormatPr defaultColWidth="9.140625" defaultRowHeight="15"/>
  <cols>
    <col min="2" max="2" width="14.00390625" style="0" customWidth="1"/>
    <col min="3" max="3" width="32.421875" style="0" customWidth="1"/>
    <col min="4" max="4" width="26.140625" style="0" customWidth="1"/>
    <col min="5" max="5" width="25.28125" style="0" customWidth="1"/>
    <col min="6" max="6" width="27.7109375" style="0" customWidth="1"/>
    <col min="7" max="7" width="30.28125" style="0" customWidth="1"/>
    <col min="8" max="8" width="31.57421875" style="0" customWidth="1"/>
    <col min="9" max="9" width="28.57421875" style="0" customWidth="1"/>
    <col min="10" max="10" width="31.00390625" style="0" customWidth="1"/>
  </cols>
  <sheetData>
    <row r="1" spans="1:10" ht="18.75">
      <c r="A1" s="98" t="s">
        <v>240</v>
      </c>
      <c r="B1" s="98"/>
      <c r="C1" s="98"/>
      <c r="D1" s="98"/>
      <c r="E1" s="98"/>
      <c r="F1" s="99"/>
      <c r="G1" s="99"/>
      <c r="H1" s="99"/>
      <c r="I1" s="100"/>
      <c r="J1" s="100"/>
    </row>
    <row r="2" spans="1:10" ht="18.75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8.75">
      <c r="A3" s="370" t="s">
        <v>241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8.75">
      <c r="A4" s="101" t="s">
        <v>256</v>
      </c>
      <c r="B4" s="102"/>
      <c r="C4" s="102"/>
      <c r="D4" s="102"/>
      <c r="E4" s="99"/>
      <c r="F4" s="102"/>
      <c r="G4" s="103"/>
      <c r="H4" s="103"/>
      <c r="I4" s="103"/>
      <c r="J4" s="103"/>
    </row>
    <row r="5" spans="1:10" ht="18.75">
      <c r="A5" s="104"/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06.5" customHeight="1">
      <c r="A6" s="371" t="s">
        <v>14</v>
      </c>
      <c r="B6" s="371"/>
      <c r="C6" s="371" t="s">
        <v>226</v>
      </c>
      <c r="D6" s="371" t="s">
        <v>227</v>
      </c>
      <c r="E6" s="371" t="s">
        <v>228</v>
      </c>
      <c r="F6" s="105" t="s">
        <v>229</v>
      </c>
      <c r="G6" s="105" t="s">
        <v>230</v>
      </c>
      <c r="H6" s="105" t="s">
        <v>231</v>
      </c>
      <c r="I6" s="105" t="s">
        <v>232</v>
      </c>
      <c r="J6" s="105" t="s">
        <v>233</v>
      </c>
    </row>
    <row r="7" spans="1:10" ht="18.75">
      <c r="A7" s="106" t="s">
        <v>25</v>
      </c>
      <c r="B7" s="106" t="s">
        <v>15</v>
      </c>
      <c r="C7" s="372"/>
      <c r="D7" s="372"/>
      <c r="E7" s="372"/>
      <c r="F7" s="95" t="s">
        <v>234</v>
      </c>
      <c r="G7" s="95" t="s">
        <v>235</v>
      </c>
      <c r="H7" s="95" t="s">
        <v>236</v>
      </c>
      <c r="I7" s="95" t="s">
        <v>237</v>
      </c>
      <c r="J7" s="95" t="s">
        <v>238</v>
      </c>
    </row>
    <row r="8" spans="1:10" s="97" customFormat="1" ht="216.75" customHeight="1">
      <c r="A8" s="106">
        <v>6</v>
      </c>
      <c r="B8" s="106"/>
      <c r="C8" s="95" t="s">
        <v>143</v>
      </c>
      <c r="D8" s="95" t="s">
        <v>290</v>
      </c>
      <c r="E8" s="95" t="s">
        <v>285</v>
      </c>
      <c r="F8" s="95" t="s">
        <v>269</v>
      </c>
      <c r="G8" s="112" t="s">
        <v>269</v>
      </c>
      <c r="H8" s="112" t="s">
        <v>270</v>
      </c>
      <c r="I8" s="112" t="s">
        <v>271</v>
      </c>
      <c r="J8" s="96">
        <v>1</v>
      </c>
    </row>
    <row r="9" spans="1:10" s="97" customFormat="1" ht="204.75" customHeight="1" thickBot="1">
      <c r="A9" s="107">
        <v>6</v>
      </c>
      <c r="B9" s="107">
        <v>1</v>
      </c>
      <c r="C9" s="108" t="s">
        <v>239</v>
      </c>
      <c r="D9" s="113" t="s">
        <v>290</v>
      </c>
      <c r="E9" s="95" t="s">
        <v>286</v>
      </c>
      <c r="F9" s="95" t="s">
        <v>272</v>
      </c>
      <c r="G9" s="112" t="s">
        <v>272</v>
      </c>
      <c r="H9" s="112" t="s">
        <v>272</v>
      </c>
      <c r="I9" s="112">
        <v>0.61</v>
      </c>
      <c r="J9" s="96">
        <v>1</v>
      </c>
    </row>
    <row r="10" spans="1:10" s="97" customFormat="1" ht="212.25" customHeight="1" thickBot="1">
      <c r="A10" s="107">
        <v>6</v>
      </c>
      <c r="B10" s="107">
        <v>2</v>
      </c>
      <c r="C10" s="109" t="s">
        <v>98</v>
      </c>
      <c r="D10" s="113" t="s">
        <v>290</v>
      </c>
      <c r="E10" s="110" t="s">
        <v>187</v>
      </c>
      <c r="F10" s="96" t="s">
        <v>273</v>
      </c>
      <c r="G10" s="112" t="s">
        <v>274</v>
      </c>
      <c r="H10" s="112" t="s">
        <v>275</v>
      </c>
      <c r="I10" s="112" t="s">
        <v>269</v>
      </c>
      <c r="J10" s="96" t="s">
        <v>276</v>
      </c>
    </row>
    <row r="11" spans="1:10" s="97" customFormat="1" ht="203.25" customHeight="1">
      <c r="A11" s="107">
        <v>6</v>
      </c>
      <c r="B11" s="107">
        <v>3</v>
      </c>
      <c r="C11" s="111" t="s">
        <v>104</v>
      </c>
      <c r="D11" s="113" t="s">
        <v>290</v>
      </c>
      <c r="E11" s="95" t="s">
        <v>287</v>
      </c>
      <c r="F11" s="96">
        <v>1</v>
      </c>
      <c r="G11" s="112" t="s">
        <v>272</v>
      </c>
      <c r="H11" s="112" t="s">
        <v>272</v>
      </c>
      <c r="I11" s="112" t="s">
        <v>272</v>
      </c>
      <c r="J11" s="96">
        <v>1</v>
      </c>
    </row>
    <row r="12" spans="1:10" s="97" customFormat="1" ht="214.5" customHeight="1">
      <c r="A12" s="107">
        <v>6</v>
      </c>
      <c r="B12" s="107">
        <v>4</v>
      </c>
      <c r="C12" s="111" t="str">
        <f>1!$D$26</f>
        <v>Построение и внедрение аппаратно - программного комплекса «Безопасный город»</v>
      </c>
      <c r="D12" s="113" t="s">
        <v>289</v>
      </c>
      <c r="E12" s="95" t="s">
        <v>288</v>
      </c>
      <c r="F12" s="96" t="s">
        <v>272</v>
      </c>
      <c r="G12" s="112" t="s">
        <v>272</v>
      </c>
      <c r="H12" s="112" t="s">
        <v>272</v>
      </c>
      <c r="I12" s="112" t="s">
        <v>277</v>
      </c>
      <c r="J12" s="96">
        <v>1</v>
      </c>
    </row>
  </sheetData>
  <sheetProtection/>
  <mergeCells count="5">
    <mergeCell ref="A3:J3"/>
    <mergeCell ref="A6:B6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2024-05-14T05:26:02Z</dcterms:modified>
  <cp:category/>
  <cp:version/>
  <cp:contentType/>
  <cp:contentStatus/>
</cp:coreProperties>
</file>