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30" windowWidth="22695" windowHeight="8640"/>
  </bookViews>
  <sheets>
    <sheet name="Документ" sheetId="2" r:id="rId1"/>
  </sheets>
  <definedNames>
    <definedName name="_xlnm.Print_Titles" localSheetId="0">Документ!$6:$6</definedName>
  </definedNames>
  <calcPr calcId="144525"/>
</workbook>
</file>

<file path=xl/calcChain.xml><?xml version="1.0" encoding="utf-8"?>
<calcChain xmlns="http://schemas.openxmlformats.org/spreadsheetml/2006/main">
  <c r="E52" i="2" l="1"/>
  <c r="D52" i="2"/>
  <c r="F52" i="2" l="1"/>
</calcChain>
</file>

<file path=xl/sharedStrings.xml><?xml version="1.0" encoding="utf-8"?>
<sst xmlns="http://schemas.openxmlformats.org/spreadsheetml/2006/main" count="136" uniqueCount="73">
  <si>
    <t>Единица измерения: тыс.руб.</t>
  </si>
  <si>
    <t>Раздел</t>
  </si>
  <si>
    <t>Подраздел</t>
  </si>
  <si>
    <t>Наименование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</si>
  <si>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</si>
  <si>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</si>
  <si>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</si>
  <si>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</si>
  <si>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</si>
  <si>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</si>
  <si>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</si>
  <si>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</si>
  <si>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</si>
  <si>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</si>
  <si>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</si>
  <si>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</si>
  <si>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</si>
  <si>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</si>
  <si>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</si>
  <si>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</si>
  <si>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</si>
  <si>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</si>
  <si>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</si>
  <si>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</si>
  <si>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</si>
  <si>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</si>
  <si>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</si>
  <si>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</si>
  <si>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</si>
  <si>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</si>
  <si>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</si>
  <si>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</si>
  <si>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</si>
  <si>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</si>
  <si>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</si>
  <si>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</si>
  <si>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</si>
  <si>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</si>
  <si>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</si>
  <si>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</si>
  <si>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</si>
  <si>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</si>
  <si>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</si>
  <si>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</si>
  <si>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</si>
  <si>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</si>
  <si>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</si>
  <si>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</si>
  <si>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</si>
  <si>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</si>
  <si>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</si>
  <si>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</si>
  <si>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</si>
  <si>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</si>
  <si>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</si>
  <si>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</si>
  <si>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</si>
  <si>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</si>
  <si>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</si>
  <si>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</si>
  <si>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</si>
  <si>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</si>
  <si>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</si>
  <si>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</si>
  <si>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</si>
  <si>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</si>
  <si>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</si>
  <si>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</si>
  <si>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</si>
  <si>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</si>
  <si>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</si>
  <si>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</si>
  <si>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Анализ исполнения бюджета муниципального образования "Муниципальный округ Вавожский район Удмуртской Республики"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</si>
</sst>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000"/>
    <numFmt numFmtId="166" formatCode="#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38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2" borderId="8">
      <alignment horizontal="center" vertical="top" shrinkToFit="1"/>
    </xf>
    <xf numFmtId="49" fontId="3" fillId="2" borderId="9">
      <alignment horizontal="center" vertical="top" shrinkToFit="1"/>
    </xf>
    <xf numFmtId="0" fontId="3" fillId="2" borderId="9">
      <alignment horizontal="left" vertical="top" wrapText="1"/>
    </xf>
    <xf numFmtId="4" fontId="3" fillId="2" borderId="9">
      <alignment horizontal="right" vertical="top" shrinkToFit="1"/>
    </xf>
    <xf numFmtId="164" fontId="3" fillId="2" borderId="10">
      <alignment horizontal="right" vertical="top" shrinkToFit="1"/>
    </xf>
    <xf numFmtId="49" fontId="3" fillId="3" borderId="11">
      <alignment horizontal="center" vertical="top" shrinkToFit="1"/>
    </xf>
    <xf numFmtId="49" fontId="3" fillId="3" borderId="12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2" fillId="0" borderId="14"/>
    <xf numFmtId="0" fontId="2" fillId="0" borderId="15"/>
    <xf numFmtId="0" fontId="2" fillId="0" borderId="16"/>
    <xf numFmtId="0" fontId="4" fillId="4" borderId="17"/>
    <xf numFmtId="0" fontId="4" fillId="4" borderId="18"/>
    <xf numFmtId="4" fontId="4" fillId="4" borderId="18">
      <alignment horizontal="right" shrinkToFit="1"/>
    </xf>
    <xf numFmtId="164" fontId="4" fillId="4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9" fontId="5" fillId="0" borderId="11">
      <alignment horizontal="center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4" fontId="2" fillId="0" borderId="12">
      <alignment horizontal="right" vertical="top" shrinkToFit="1"/>
    </xf>
    <xf numFmtId="164" fontId="6" fillId="0" borderId="13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0" fillId="0" borderId="0" xfId="0" applyFill="1" applyProtection="1">
      <protection locked="0"/>
    </xf>
    <xf numFmtId="0" fontId="2" fillId="0" borderId="14" xfId="19" applyNumberFormat="1" applyFill="1" applyProtection="1"/>
    <xf numFmtId="0" fontId="2" fillId="0" borderId="15" xfId="20" applyNumberFormat="1" applyFill="1" applyProtection="1"/>
    <xf numFmtId="166" fontId="2" fillId="0" borderId="16" xfId="21" applyNumberFormat="1" applyFill="1" applyProtection="1"/>
    <xf numFmtId="0" fontId="4" fillId="0" borderId="17" xfId="22" applyNumberFormat="1" applyFill="1" applyProtection="1"/>
    <xf numFmtId="0" fontId="4" fillId="0" borderId="18" xfId="23" applyNumberFormat="1" applyFill="1" applyProtection="1"/>
    <xf numFmtId="165" fontId="4" fillId="0" borderId="18" xfId="24" applyNumberFormat="1" applyFill="1" applyProtection="1">
      <alignment horizontal="right" shrinkToFit="1"/>
    </xf>
    <xf numFmtId="166" fontId="4" fillId="0" borderId="19" xfId="25" applyNumberFormat="1" applyFill="1" applyProtection="1">
      <alignment horizontal="right" shrinkToFit="1"/>
    </xf>
    <xf numFmtId="0" fontId="2" fillId="0" borderId="20" xfId="26" applyNumberFormat="1" applyFill="1" applyProtection="1"/>
    <xf numFmtId="49" fontId="8" fillId="0" borderId="11" xfId="14" applyNumberFormat="1" applyFont="1" applyFill="1" applyProtection="1">
      <alignment horizontal="center" vertical="top" shrinkToFit="1"/>
    </xf>
    <xf numFmtId="49" fontId="8" fillId="0" borderId="12" xfId="15" applyNumberFormat="1" applyFont="1" applyFill="1" applyProtection="1">
      <alignment horizontal="center" vertical="top" shrinkToFit="1"/>
    </xf>
    <xf numFmtId="0" fontId="8" fillId="0" borderId="12" xfId="16" applyNumberFormat="1" applyFont="1" applyFill="1" applyProtection="1">
      <alignment horizontal="left" vertical="top" wrapText="1"/>
    </xf>
    <xf numFmtId="165" fontId="8" fillId="0" borderId="12" xfId="17" applyNumberFormat="1" applyFont="1" applyFill="1" applyProtection="1">
      <alignment horizontal="right" vertical="top" shrinkToFit="1"/>
    </xf>
    <xf numFmtId="166" fontId="8" fillId="0" borderId="13" xfId="18" applyNumberFormat="1" applyFont="1" applyFill="1" applyProtection="1">
      <alignment horizontal="right" vertical="top" shrinkToFit="1"/>
    </xf>
    <xf numFmtId="49" fontId="9" fillId="0" borderId="8" xfId="9" applyNumberFormat="1" applyFont="1" applyFill="1" applyProtection="1">
      <alignment horizontal="center" vertical="top" shrinkToFit="1"/>
    </xf>
    <xf numFmtId="49" fontId="9" fillId="0" borderId="9" xfId="10" applyNumberFormat="1" applyFont="1" applyFill="1" applyProtection="1">
      <alignment horizontal="center" vertical="top" shrinkToFit="1"/>
    </xf>
    <xf numFmtId="0" fontId="9" fillId="0" borderId="9" xfId="11" applyNumberFormat="1" applyFont="1" applyFill="1" applyProtection="1">
      <alignment horizontal="left" vertical="top" wrapText="1"/>
    </xf>
    <xf numFmtId="165" fontId="9" fillId="0" borderId="9" xfId="12" applyNumberFormat="1" applyFont="1" applyFill="1" applyProtection="1">
      <alignment horizontal="right" vertical="top" shrinkToFit="1"/>
    </xf>
    <xf numFmtId="166" fontId="9" fillId="0" borderId="10" xfId="13" applyNumberFormat="1" applyFont="1" applyFill="1" applyProtection="1">
      <alignment horizontal="right" vertical="top" shrinkToFit="1"/>
    </xf>
    <xf numFmtId="0" fontId="10" fillId="0" borderId="0" xfId="0" applyFont="1" applyFill="1" applyProtection="1"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27" applyNumberFormat="1" applyProtection="1">
      <alignment horizontal="left" vertical="top" wrapText="1"/>
    </xf>
    <xf numFmtId="0" fontId="2" fillId="0" borderId="1" xfId="27">
      <alignment horizontal="left" vertical="top" wrapText="1"/>
    </xf>
  </cellXfs>
  <cellStyles count="38">
    <cellStyle name="br" xfId="30"/>
    <cellStyle name="col" xfId="29"/>
    <cellStyle name="ex58" xfId="24"/>
    <cellStyle name="ex59" xfId="25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33"/>
    <cellStyle name="ex71" xfId="34"/>
    <cellStyle name="ex72" xfId="35"/>
    <cellStyle name="ex73" xfId="36"/>
    <cellStyle name="ex74" xfId="37"/>
    <cellStyle name="st57" xfId="2"/>
    <cellStyle name="style0" xfId="31"/>
    <cellStyle name="td" xfId="32"/>
    <cellStyle name="tr" xfId="28"/>
    <cellStyle name="xl_bot_header" xfId="7"/>
    <cellStyle name="xl_bot_left_header" xfId="6"/>
    <cellStyle name="xl_bot_right_header" xfId="8"/>
    <cellStyle name="xl_footer" xfId="27"/>
    <cellStyle name="xl_header" xfId="1"/>
    <cellStyle name="xl_top_header" xfId="4"/>
    <cellStyle name="xl_top_left_header" xfId="3"/>
    <cellStyle name="xl_top_right_header" xfId="5"/>
    <cellStyle name="xl_total_bot" xfId="26"/>
    <cellStyle name="xl_total_center" xfId="23"/>
    <cellStyle name="xl_total_left" xfId="22"/>
    <cellStyle name="xl_total_top" xfId="20"/>
    <cellStyle name="xl_total_top_left" xfId="19"/>
    <cellStyle name="xl_total_top_right" xfId="2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abSelected="1" workbookViewId="0">
      <pane ySplit="6" topLeftCell="A7" activePane="bottomLeft" state="frozen"/>
      <selection pane="bottomLeft" sqref="A1:F1"/>
    </sheetView>
  </sheetViews>
  <sheetFormatPr defaultRowHeight="15" x14ac:dyDescent="0.25"/>
  <cols>
    <col min="1" max="2" width="7.5703125" style="1" customWidth="1"/>
    <col min="3" max="3" width="40.5703125" style="1" customWidth="1"/>
    <col min="4" max="4" width="19.140625" style="1" customWidth="1"/>
    <col min="5" max="5" width="17.7109375" style="1" customWidth="1"/>
    <col min="6" max="6" width="8.7109375" style="1" customWidth="1"/>
    <col min="7" max="16384" width="9.140625" style="1"/>
  </cols>
  <sheetData>
    <row r="1" spans="1:6" ht="41.25" customHeight="1" x14ac:dyDescent="0.25">
      <c r="A1" s="28" t="s">
        <v>72</v>
      </c>
      <c r="B1" s="29"/>
      <c r="C1" s="29"/>
      <c r="D1" s="29"/>
      <c r="E1" s="29"/>
      <c r="F1" s="29"/>
    </row>
    <row r="2" spans="1:6" ht="15.75" hidden="1" x14ac:dyDescent="0.25">
      <c r="A2" s="28"/>
      <c r="B2" s="29"/>
      <c r="C2" s="29"/>
      <c r="D2" s="29"/>
      <c r="E2" s="29"/>
      <c r="F2" s="29"/>
    </row>
    <row r="3" spans="1:6" ht="15.95" customHeight="1" x14ac:dyDescent="0.25">
      <c r="A3" s="28"/>
      <c r="B3" s="29"/>
      <c r="C3" s="29"/>
      <c r="D3" s="29"/>
      <c r="E3" s="29"/>
      <c r="F3" s="29"/>
    </row>
    <row r="4" spans="1:6" ht="15.2" customHeight="1" x14ac:dyDescent="0.25">
      <c r="A4" s="30" t="s">
        <v>0</v>
      </c>
      <c r="B4" s="31"/>
      <c r="C4" s="31"/>
      <c r="D4" s="31"/>
      <c r="E4" s="31"/>
      <c r="F4" s="31"/>
    </row>
    <row r="5" spans="1:6" ht="51" x14ac:dyDescent="0.25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</row>
    <row r="6" spans="1:6" x14ac:dyDescent="0.25">
      <c r="A6" s="5" t="s">
        <v>7</v>
      </c>
      <c r="B6" s="6" t="s">
        <v>8</v>
      </c>
      <c r="C6" s="6" t="s">
        <v>9</v>
      </c>
      <c r="D6" s="6" t="s">
        <v>10</v>
      </c>
      <c r="E6" s="6" t="s">
        <v>11</v>
      </c>
      <c r="F6" s="7" t="s">
        <v>12</v>
      </c>
    </row>
    <row r="7" spans="1:6" s="27" customFormat="1" x14ac:dyDescent="0.25">
      <c r="A7" s="22" t="s">
        <v>13</v>
      </c>
      <c r="B7" s="23"/>
      <c r="C7" s="24" t="s">
        <v>14</v>
      </c>
      <c r="D7" s="25">
        <v>95298.94571</v>
      </c>
      <c r="E7" s="25">
        <v>86979.655540000007</v>
      </c>
      <c r="F7" s="26">
        <v>91.270322973649613</v>
      </c>
    </row>
    <row r="8" spans="1:6" s="8" customFormat="1" ht="38.25" x14ac:dyDescent="0.25">
      <c r="A8" s="17" t="s">
        <v>13</v>
      </c>
      <c r="B8" s="18" t="s">
        <v>15</v>
      </c>
      <c r="C8" s="19" t="s">
        <v>16</v>
      </c>
      <c r="D8" s="20">
        <v>1946.82269</v>
      </c>
      <c r="E8" s="20">
        <v>1884.8125600000001</v>
      </c>
      <c r="F8" s="21">
        <v>96.814803406672851</v>
      </c>
    </row>
    <row r="9" spans="1:6" s="8" customFormat="1" ht="63.75" x14ac:dyDescent="0.25">
      <c r="A9" s="17" t="s">
        <v>13</v>
      </c>
      <c r="B9" s="18" t="s">
        <v>17</v>
      </c>
      <c r="C9" s="19" t="s">
        <v>18</v>
      </c>
      <c r="D9" s="20">
        <v>2463.0606600000001</v>
      </c>
      <c r="E9" s="20">
        <v>2366.6552099999999</v>
      </c>
      <c r="F9" s="21">
        <v>96.085949015969419</v>
      </c>
    </row>
    <row r="10" spans="1:6" s="8" customFormat="1" ht="63.75" x14ac:dyDescent="0.25">
      <c r="A10" s="17" t="s">
        <v>13</v>
      </c>
      <c r="B10" s="18" t="s">
        <v>19</v>
      </c>
      <c r="C10" s="19" t="s">
        <v>20</v>
      </c>
      <c r="D10" s="20">
        <v>47662.262909999998</v>
      </c>
      <c r="E10" s="20">
        <v>46066.387029999998</v>
      </c>
      <c r="F10" s="21">
        <v>96.651699305562829</v>
      </c>
    </row>
    <row r="11" spans="1:6" s="8" customFormat="1" x14ac:dyDescent="0.25">
      <c r="A11" s="17" t="s">
        <v>13</v>
      </c>
      <c r="B11" s="18" t="s">
        <v>21</v>
      </c>
      <c r="C11" s="19" t="s">
        <v>22</v>
      </c>
      <c r="D11" s="20">
        <v>10.35</v>
      </c>
      <c r="E11" s="20">
        <v>10.35</v>
      </c>
      <c r="F11" s="21">
        <v>100</v>
      </c>
    </row>
    <row r="12" spans="1:6" s="8" customFormat="1" ht="51" x14ac:dyDescent="0.25">
      <c r="A12" s="17" t="s">
        <v>13</v>
      </c>
      <c r="B12" s="18" t="s">
        <v>23</v>
      </c>
      <c r="C12" s="19" t="s">
        <v>24</v>
      </c>
      <c r="D12" s="20">
        <v>6421.8777</v>
      </c>
      <c r="E12" s="20">
        <v>6072.7170500000002</v>
      </c>
      <c r="F12" s="21">
        <v>94.562950801756941</v>
      </c>
    </row>
    <row r="13" spans="1:6" s="8" customFormat="1" x14ac:dyDescent="0.25">
      <c r="A13" s="17" t="s">
        <v>13</v>
      </c>
      <c r="B13" s="18" t="s">
        <v>25</v>
      </c>
      <c r="C13" s="19" t="s">
        <v>26</v>
      </c>
      <c r="D13" s="20">
        <v>36794.571750000003</v>
      </c>
      <c r="E13" s="20">
        <v>30578.733690000001</v>
      </c>
      <c r="F13" s="21">
        <v>83.106643821720795</v>
      </c>
    </row>
    <row r="14" spans="1:6" s="27" customFormat="1" x14ac:dyDescent="0.25">
      <c r="A14" s="22" t="s">
        <v>15</v>
      </c>
      <c r="B14" s="23"/>
      <c r="C14" s="24" t="s">
        <v>27</v>
      </c>
      <c r="D14" s="25">
        <v>1065.9386</v>
      </c>
      <c r="E14" s="25">
        <v>1065.9386</v>
      </c>
      <c r="F14" s="26">
        <v>100</v>
      </c>
    </row>
    <row r="15" spans="1:6" s="8" customFormat="1" ht="25.5" x14ac:dyDescent="0.25">
      <c r="A15" s="17" t="s">
        <v>15</v>
      </c>
      <c r="B15" s="18" t="s">
        <v>17</v>
      </c>
      <c r="C15" s="19" t="s">
        <v>28</v>
      </c>
      <c r="D15" s="20">
        <v>1065.9386</v>
      </c>
      <c r="E15" s="20">
        <v>1065.9386</v>
      </c>
      <c r="F15" s="21">
        <v>100</v>
      </c>
    </row>
    <row r="16" spans="1:6" s="27" customFormat="1" ht="38.25" x14ac:dyDescent="0.25">
      <c r="A16" s="22" t="s">
        <v>17</v>
      </c>
      <c r="B16" s="23"/>
      <c r="C16" s="24" t="s">
        <v>29</v>
      </c>
      <c r="D16" s="25">
        <v>2215.10169</v>
      </c>
      <c r="E16" s="25">
        <v>1807.86546</v>
      </c>
      <c r="F16" s="26">
        <v>81.615461184538219</v>
      </c>
    </row>
    <row r="17" spans="1:6" s="8" customFormat="1" x14ac:dyDescent="0.25">
      <c r="A17" s="17" t="s">
        <v>17</v>
      </c>
      <c r="B17" s="18" t="s">
        <v>30</v>
      </c>
      <c r="C17" s="19" t="s">
        <v>31</v>
      </c>
      <c r="D17" s="20">
        <v>20</v>
      </c>
      <c r="E17" s="20">
        <v>0</v>
      </c>
      <c r="F17" s="21">
        <v>0</v>
      </c>
    </row>
    <row r="18" spans="1:6" s="8" customFormat="1" ht="51" x14ac:dyDescent="0.25">
      <c r="A18" s="17" t="s">
        <v>17</v>
      </c>
      <c r="B18" s="18" t="s">
        <v>32</v>
      </c>
      <c r="C18" s="19" t="s">
        <v>33</v>
      </c>
      <c r="D18" s="20">
        <v>1990.10169</v>
      </c>
      <c r="E18" s="20">
        <v>1607.86546</v>
      </c>
      <c r="F18" s="21">
        <v>80.793130726902703</v>
      </c>
    </row>
    <row r="19" spans="1:6" s="8" customFormat="1" ht="38.25" x14ac:dyDescent="0.25">
      <c r="A19" s="17" t="s">
        <v>17</v>
      </c>
      <c r="B19" s="18" t="s">
        <v>34</v>
      </c>
      <c r="C19" s="19" t="s">
        <v>35</v>
      </c>
      <c r="D19" s="20">
        <v>205</v>
      </c>
      <c r="E19" s="20">
        <v>200</v>
      </c>
      <c r="F19" s="21">
        <v>97.560975609756099</v>
      </c>
    </row>
    <row r="20" spans="1:6" s="27" customFormat="1" x14ac:dyDescent="0.25">
      <c r="A20" s="22" t="s">
        <v>19</v>
      </c>
      <c r="B20" s="23"/>
      <c r="C20" s="24" t="s">
        <v>36</v>
      </c>
      <c r="D20" s="25">
        <v>145086.20217</v>
      </c>
      <c r="E20" s="25">
        <v>139480.89751000001</v>
      </c>
      <c r="F20" s="26">
        <v>96.136569448945835</v>
      </c>
    </row>
    <row r="21" spans="1:6" s="8" customFormat="1" x14ac:dyDescent="0.25">
      <c r="A21" s="17" t="s">
        <v>19</v>
      </c>
      <c r="B21" s="18" t="s">
        <v>21</v>
      </c>
      <c r="C21" s="19" t="s">
        <v>37</v>
      </c>
      <c r="D21" s="20">
        <v>5363.4985500000003</v>
      </c>
      <c r="E21" s="20">
        <v>5353.19823</v>
      </c>
      <c r="F21" s="21">
        <v>99.807955201181144</v>
      </c>
    </row>
    <row r="22" spans="1:6" s="8" customFormat="1" x14ac:dyDescent="0.25">
      <c r="A22" s="17" t="s">
        <v>19</v>
      </c>
      <c r="B22" s="18" t="s">
        <v>23</v>
      </c>
      <c r="C22" s="19" t="s">
        <v>38</v>
      </c>
      <c r="D22" s="20">
        <v>25779.627400000001</v>
      </c>
      <c r="E22" s="20">
        <v>25778.149389999999</v>
      </c>
      <c r="F22" s="21">
        <v>99.994266751892624</v>
      </c>
    </row>
    <row r="23" spans="1:6" s="8" customFormat="1" x14ac:dyDescent="0.25">
      <c r="A23" s="17" t="s">
        <v>19</v>
      </c>
      <c r="B23" s="18" t="s">
        <v>39</v>
      </c>
      <c r="C23" s="19" t="s">
        <v>40</v>
      </c>
      <c r="D23" s="20">
        <v>2000</v>
      </c>
      <c r="E23" s="20">
        <v>2000</v>
      </c>
      <c r="F23" s="21">
        <v>100</v>
      </c>
    </row>
    <row r="24" spans="1:6" s="8" customFormat="1" x14ac:dyDescent="0.25">
      <c r="A24" s="17" t="s">
        <v>19</v>
      </c>
      <c r="B24" s="18" t="s">
        <v>30</v>
      </c>
      <c r="C24" s="19" t="s">
        <v>41</v>
      </c>
      <c r="D24" s="20">
        <v>109646.92556</v>
      </c>
      <c r="E24" s="20">
        <v>104053.39923</v>
      </c>
      <c r="F24" s="21">
        <v>94.898601760667546</v>
      </c>
    </row>
    <row r="25" spans="1:6" s="8" customFormat="1" ht="25.5" x14ac:dyDescent="0.25">
      <c r="A25" s="17" t="s">
        <v>19</v>
      </c>
      <c r="B25" s="18" t="s">
        <v>42</v>
      </c>
      <c r="C25" s="19" t="s">
        <v>43</v>
      </c>
      <c r="D25" s="20">
        <v>2296.1506599999998</v>
      </c>
      <c r="E25" s="20">
        <v>2296.1506599999998</v>
      </c>
      <c r="F25" s="21">
        <v>100</v>
      </c>
    </row>
    <row r="26" spans="1:6" s="27" customFormat="1" x14ac:dyDescent="0.25">
      <c r="A26" s="22" t="s">
        <v>21</v>
      </c>
      <c r="B26" s="23"/>
      <c r="C26" s="24" t="s">
        <v>44</v>
      </c>
      <c r="D26" s="25">
        <v>57416.166440000001</v>
      </c>
      <c r="E26" s="25">
        <v>57156.339449999999</v>
      </c>
      <c r="F26" s="26">
        <v>99.547467192412583</v>
      </c>
    </row>
    <row r="27" spans="1:6" s="8" customFormat="1" x14ac:dyDescent="0.25">
      <c r="A27" s="17" t="s">
        <v>21</v>
      </c>
      <c r="B27" s="18" t="s">
        <v>13</v>
      </c>
      <c r="C27" s="19" t="s">
        <v>45</v>
      </c>
      <c r="D27" s="20">
        <v>808.03</v>
      </c>
      <c r="E27" s="20">
        <v>672.15125999999998</v>
      </c>
      <c r="F27" s="21">
        <v>83.183948615769211</v>
      </c>
    </row>
    <row r="28" spans="1:6" s="8" customFormat="1" x14ac:dyDescent="0.25">
      <c r="A28" s="17" t="s">
        <v>21</v>
      </c>
      <c r="B28" s="18" t="s">
        <v>15</v>
      </c>
      <c r="C28" s="19" t="s">
        <v>46</v>
      </c>
      <c r="D28" s="20">
        <v>18432.021970000002</v>
      </c>
      <c r="E28" s="20">
        <v>18407.798480000001</v>
      </c>
      <c r="F28" s="21">
        <v>99.8685793124627</v>
      </c>
    </row>
    <row r="29" spans="1:6" s="8" customFormat="1" x14ac:dyDescent="0.25">
      <c r="A29" s="17" t="s">
        <v>21</v>
      </c>
      <c r="B29" s="18" t="s">
        <v>17</v>
      </c>
      <c r="C29" s="19" t="s">
        <v>47</v>
      </c>
      <c r="D29" s="20">
        <v>38059.11447</v>
      </c>
      <c r="E29" s="20">
        <v>37959.389710000003</v>
      </c>
      <c r="F29" s="21">
        <v>99.73797404015113</v>
      </c>
    </row>
    <row r="30" spans="1:6" s="8" customFormat="1" ht="25.5" x14ac:dyDescent="0.25">
      <c r="A30" s="17" t="s">
        <v>21</v>
      </c>
      <c r="B30" s="18" t="s">
        <v>21</v>
      </c>
      <c r="C30" s="19" t="s">
        <v>48</v>
      </c>
      <c r="D30" s="20">
        <v>117</v>
      </c>
      <c r="E30" s="20">
        <v>117</v>
      </c>
      <c r="F30" s="21">
        <v>100</v>
      </c>
    </row>
    <row r="31" spans="1:6" s="27" customFormat="1" x14ac:dyDescent="0.25">
      <c r="A31" s="22" t="s">
        <v>23</v>
      </c>
      <c r="B31" s="23"/>
      <c r="C31" s="24" t="s">
        <v>49</v>
      </c>
      <c r="D31" s="25">
        <v>400</v>
      </c>
      <c r="E31" s="25">
        <v>393.37635999999998</v>
      </c>
      <c r="F31" s="26">
        <v>98.344089999999994</v>
      </c>
    </row>
    <row r="32" spans="1:6" s="8" customFormat="1" ht="25.5" x14ac:dyDescent="0.25">
      <c r="A32" s="17" t="s">
        <v>23</v>
      </c>
      <c r="B32" s="18" t="s">
        <v>21</v>
      </c>
      <c r="C32" s="19" t="s">
        <v>50</v>
      </c>
      <c r="D32" s="20">
        <v>400</v>
      </c>
      <c r="E32" s="20">
        <v>393.37635999999998</v>
      </c>
      <c r="F32" s="21">
        <v>98.344089999999994</v>
      </c>
    </row>
    <row r="33" spans="1:6" s="27" customFormat="1" x14ac:dyDescent="0.25">
      <c r="A33" s="22" t="s">
        <v>51</v>
      </c>
      <c r="B33" s="23"/>
      <c r="C33" s="24" t="s">
        <v>52</v>
      </c>
      <c r="D33" s="25">
        <v>566363.88896999997</v>
      </c>
      <c r="E33" s="25">
        <v>563127.78023999999</v>
      </c>
      <c r="F33" s="26">
        <v>99.42861669096078</v>
      </c>
    </row>
    <row r="34" spans="1:6" s="8" customFormat="1" x14ac:dyDescent="0.25">
      <c r="A34" s="17" t="s">
        <v>51</v>
      </c>
      <c r="B34" s="18" t="s">
        <v>13</v>
      </c>
      <c r="C34" s="19" t="s">
        <v>53</v>
      </c>
      <c r="D34" s="20">
        <v>158523.77903999999</v>
      </c>
      <c r="E34" s="20">
        <v>158229.22596000001</v>
      </c>
      <c r="F34" s="21">
        <v>99.814189970877692</v>
      </c>
    </row>
    <row r="35" spans="1:6" s="8" customFormat="1" x14ac:dyDescent="0.25">
      <c r="A35" s="17" t="s">
        <v>51</v>
      </c>
      <c r="B35" s="18" t="s">
        <v>15</v>
      </c>
      <c r="C35" s="19" t="s">
        <v>54</v>
      </c>
      <c r="D35" s="20">
        <v>329788.79388000001</v>
      </c>
      <c r="E35" s="20">
        <v>328203.37948</v>
      </c>
      <c r="F35" s="21">
        <v>99.519263713800754</v>
      </c>
    </row>
    <row r="36" spans="1:6" s="8" customFormat="1" x14ac:dyDescent="0.25">
      <c r="A36" s="17" t="s">
        <v>51</v>
      </c>
      <c r="B36" s="18" t="s">
        <v>17</v>
      </c>
      <c r="C36" s="19" t="s">
        <v>55</v>
      </c>
      <c r="D36" s="20">
        <v>43552.8367</v>
      </c>
      <c r="E36" s="20">
        <v>42739.894</v>
      </c>
      <c r="F36" s="21">
        <v>98.133433407335332</v>
      </c>
    </row>
    <row r="37" spans="1:6" s="8" customFormat="1" x14ac:dyDescent="0.25">
      <c r="A37" s="17" t="s">
        <v>51</v>
      </c>
      <c r="B37" s="18" t="s">
        <v>51</v>
      </c>
      <c r="C37" s="19" t="s">
        <v>56</v>
      </c>
      <c r="D37" s="20">
        <v>4751.5325800000001</v>
      </c>
      <c r="E37" s="20">
        <v>4652.4920099999999</v>
      </c>
      <c r="F37" s="21">
        <v>97.915607894242825</v>
      </c>
    </row>
    <row r="38" spans="1:6" s="8" customFormat="1" x14ac:dyDescent="0.25">
      <c r="A38" s="17" t="s">
        <v>51</v>
      </c>
      <c r="B38" s="18" t="s">
        <v>30</v>
      </c>
      <c r="C38" s="19" t="s">
        <v>57</v>
      </c>
      <c r="D38" s="20">
        <v>29746.946769999999</v>
      </c>
      <c r="E38" s="20">
        <v>29302.788789999999</v>
      </c>
      <c r="F38" s="21">
        <v>98.506878761594663</v>
      </c>
    </row>
    <row r="39" spans="1:6" s="27" customFormat="1" x14ac:dyDescent="0.25">
      <c r="A39" s="22" t="s">
        <v>39</v>
      </c>
      <c r="B39" s="23"/>
      <c r="C39" s="24" t="s">
        <v>58</v>
      </c>
      <c r="D39" s="25">
        <v>97282.030429999999</v>
      </c>
      <c r="E39" s="25">
        <v>95114.417950000003</v>
      </c>
      <c r="F39" s="26">
        <v>97.7718264406912</v>
      </c>
    </row>
    <row r="40" spans="1:6" s="8" customFormat="1" x14ac:dyDescent="0.25">
      <c r="A40" s="17" t="s">
        <v>39</v>
      </c>
      <c r="B40" s="18" t="s">
        <v>13</v>
      </c>
      <c r="C40" s="19" t="s">
        <v>59</v>
      </c>
      <c r="D40" s="20">
        <v>64204.347809999999</v>
      </c>
      <c r="E40" s="20">
        <v>62802.621859999999</v>
      </c>
      <c r="F40" s="21">
        <v>97.81677410048907</v>
      </c>
    </row>
    <row r="41" spans="1:6" s="8" customFormat="1" ht="25.5" x14ac:dyDescent="0.25">
      <c r="A41" s="17" t="s">
        <v>39</v>
      </c>
      <c r="B41" s="18" t="s">
        <v>19</v>
      </c>
      <c r="C41" s="19" t="s">
        <v>60</v>
      </c>
      <c r="D41" s="20">
        <v>33077.68262</v>
      </c>
      <c r="E41" s="20">
        <v>32311.79609</v>
      </c>
      <c r="F41" s="21">
        <v>97.684582264124771</v>
      </c>
    </row>
    <row r="42" spans="1:6" s="27" customFormat="1" x14ac:dyDescent="0.25">
      <c r="A42" s="22" t="s">
        <v>32</v>
      </c>
      <c r="B42" s="23"/>
      <c r="C42" s="24" t="s">
        <v>61</v>
      </c>
      <c r="D42" s="25">
        <v>12117.39842</v>
      </c>
      <c r="E42" s="25">
        <v>11876.87349</v>
      </c>
      <c r="F42" s="26">
        <v>98.015044800350793</v>
      </c>
    </row>
    <row r="43" spans="1:6" s="8" customFormat="1" x14ac:dyDescent="0.25">
      <c r="A43" s="17" t="s">
        <v>32</v>
      </c>
      <c r="B43" s="18" t="s">
        <v>13</v>
      </c>
      <c r="C43" s="19" t="s">
        <v>62</v>
      </c>
      <c r="D43" s="20">
        <v>1802.56863</v>
      </c>
      <c r="E43" s="20">
        <v>1802.56863</v>
      </c>
      <c r="F43" s="21">
        <v>100</v>
      </c>
    </row>
    <row r="44" spans="1:6" s="8" customFormat="1" x14ac:dyDescent="0.25">
      <c r="A44" s="17" t="s">
        <v>32</v>
      </c>
      <c r="B44" s="18" t="s">
        <v>17</v>
      </c>
      <c r="C44" s="19" t="s">
        <v>63</v>
      </c>
      <c r="D44" s="20">
        <v>2740.1268599999999</v>
      </c>
      <c r="E44" s="20">
        <v>2737.7193000000002</v>
      </c>
      <c r="F44" s="21">
        <v>99.91213691471205</v>
      </c>
    </row>
    <row r="45" spans="1:6" s="8" customFormat="1" x14ac:dyDescent="0.25">
      <c r="A45" s="17" t="s">
        <v>32</v>
      </c>
      <c r="B45" s="18" t="s">
        <v>19</v>
      </c>
      <c r="C45" s="19" t="s">
        <v>64</v>
      </c>
      <c r="D45" s="20">
        <v>7574.7029300000004</v>
      </c>
      <c r="E45" s="20">
        <v>7336.5855600000004</v>
      </c>
      <c r="F45" s="21">
        <v>96.856413087080625</v>
      </c>
    </row>
    <row r="46" spans="1:6" s="27" customFormat="1" x14ac:dyDescent="0.25">
      <c r="A46" s="22" t="s">
        <v>65</v>
      </c>
      <c r="B46" s="23"/>
      <c r="C46" s="24" t="s">
        <v>66</v>
      </c>
      <c r="D46" s="25">
        <v>26671.753990000001</v>
      </c>
      <c r="E46" s="25">
        <v>26669.173460000002</v>
      </c>
      <c r="F46" s="26">
        <v>99.990324858271535</v>
      </c>
    </row>
    <row r="47" spans="1:6" s="8" customFormat="1" x14ac:dyDescent="0.25">
      <c r="A47" s="17" t="s">
        <v>65</v>
      </c>
      <c r="B47" s="18" t="s">
        <v>13</v>
      </c>
      <c r="C47" s="19" t="s">
        <v>67</v>
      </c>
      <c r="D47" s="20">
        <v>26635.594089999999</v>
      </c>
      <c r="E47" s="20">
        <v>26633.013559999999</v>
      </c>
      <c r="F47" s="21">
        <v>99.990311723510729</v>
      </c>
    </row>
    <row r="48" spans="1:6" s="8" customFormat="1" x14ac:dyDescent="0.25">
      <c r="A48" s="17" t="s">
        <v>65</v>
      </c>
      <c r="B48" s="18" t="s">
        <v>15</v>
      </c>
      <c r="C48" s="19" t="s">
        <v>68</v>
      </c>
      <c r="D48" s="20">
        <v>36.1599</v>
      </c>
      <c r="E48" s="20">
        <v>36.1599</v>
      </c>
      <c r="F48" s="21">
        <v>100</v>
      </c>
    </row>
    <row r="49" spans="1:6" s="27" customFormat="1" ht="30" customHeight="1" x14ac:dyDescent="0.25">
      <c r="A49" s="22" t="s">
        <v>25</v>
      </c>
      <c r="B49" s="23"/>
      <c r="C49" s="24" t="s">
        <v>69</v>
      </c>
      <c r="D49" s="25">
        <v>52.47354</v>
      </c>
      <c r="E49" s="25">
        <v>52.47354</v>
      </c>
      <c r="F49" s="26">
        <v>100</v>
      </c>
    </row>
    <row r="50" spans="1:6" s="8" customFormat="1" ht="25.5" x14ac:dyDescent="0.25">
      <c r="A50" s="17" t="s">
        <v>25</v>
      </c>
      <c r="B50" s="18" t="s">
        <v>13</v>
      </c>
      <c r="C50" s="19" t="s">
        <v>70</v>
      </c>
      <c r="D50" s="20">
        <v>52.47354</v>
      </c>
      <c r="E50" s="20">
        <v>52.47354</v>
      </c>
      <c r="F50" s="21">
        <v>100</v>
      </c>
    </row>
    <row r="51" spans="1:6" s="8" customFormat="1" x14ac:dyDescent="0.25">
      <c r="A51" s="9"/>
      <c r="B51" s="10"/>
      <c r="C51" s="10"/>
      <c r="D51" s="10"/>
      <c r="E51" s="10"/>
      <c r="F51" s="11"/>
    </row>
    <row r="52" spans="1:6" s="8" customFormat="1" x14ac:dyDescent="0.25">
      <c r="A52" s="12" t="s">
        <v>71</v>
      </c>
      <c r="B52" s="13"/>
      <c r="C52" s="13"/>
      <c r="D52" s="14">
        <f>SUM(D7+D14+D16+D20+D26+D31+D33+D39+D42+D46+D49)</f>
        <v>1003969.8999600001</v>
      </c>
      <c r="E52" s="14">
        <f>SUM(E7+E14+E16+E20+E26+E31+E33+E39+E42+E46+E49)</f>
        <v>983724.7916</v>
      </c>
      <c r="F52" s="15">
        <f>SUM(E52/D52*100)</f>
        <v>97.983494489146878</v>
      </c>
    </row>
    <row r="53" spans="1:6" s="8" customFormat="1" x14ac:dyDescent="0.25">
      <c r="A53" s="16"/>
      <c r="B53" s="16"/>
      <c r="C53" s="16"/>
      <c r="D53" s="16"/>
      <c r="E53" s="16"/>
      <c r="F53" s="16"/>
    </row>
    <row r="54" spans="1:6" x14ac:dyDescent="0.25">
      <c r="A54" s="32"/>
      <c r="B54" s="33"/>
      <c r="C54" s="33"/>
      <c r="D54" s="33"/>
      <c r="E54" s="33"/>
      <c r="F54" s="33"/>
    </row>
  </sheetData>
  <mergeCells count="5">
    <mergeCell ref="A1:F1"/>
    <mergeCell ref="A2:F2"/>
    <mergeCell ref="A3:F3"/>
    <mergeCell ref="A4:F4"/>
    <mergeCell ref="A54:F5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Отчет об исполнении бюджета по разделам, подразделам Вавож&lt;/DocName&gt;&#10;  &lt;VariantName&gt;Отчет об исполнении бюджета по разделам, подразделам Вавож&lt;/VariantName&gt;&#10;  &lt;VariantLink xsi:nil=&quot;true&quot; /&gt;&#10;  &lt;ReportCode&gt;MAKET_6022537a_953c_4ef3_af46_410dd882f9a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AC71D-7DAF-4860-ACBB-43EF56C578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2024-03-12T06:48:19Z</cp:lastPrinted>
  <dcterms:created xsi:type="dcterms:W3CDTF">2024-01-22T10:12:23Z</dcterms:created>
  <dcterms:modified xsi:type="dcterms:W3CDTF">2024-03-12T06:55:06Z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разделам, подразделам Вавож</vt:lpwstr>
  </property>
  <property fmtid="{D5CDD505-2E9C-101B-9397-08002B2CF9AE}" pid="3" name="Название отчета">
    <vt:lpwstr>Отчет об исполнении бюджета по разделам подразделам Вавож(3).xlsx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23.2.2260.1212535390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