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30" windowWidth="22695" windowHeight="8640" activeTab="1"/>
  </bookViews>
  <sheets>
    <sheet name="Документ" sheetId="2" r:id="rId1"/>
    <sheet name="коротко" sheetId="3" r:id="rId2"/>
  </sheets>
  <calcPr calcId="144525"/>
</workbook>
</file>

<file path=xl/calcChain.xml><?xml version="1.0" encoding="utf-8"?>
<calcChain xmlns="http://schemas.openxmlformats.org/spreadsheetml/2006/main">
  <c r="F20" i="3" l="1"/>
  <c r="D20" i="3"/>
  <c r="E20" i="3" s="1"/>
  <c r="C20" i="3"/>
  <c r="E365" i="2" l="1"/>
  <c r="C367" i="2"/>
  <c r="C364" i="2" s="1"/>
  <c r="C368" i="2" s="1"/>
  <c r="D367" i="2"/>
  <c r="D364" i="2" s="1"/>
  <c r="D368" i="2" l="1"/>
  <c r="E364" i="2"/>
  <c r="E367" i="2"/>
</calcChain>
</file>

<file path=xl/sharedStrings.xml><?xml version="1.0" encoding="utf-8"?>
<sst xmlns="http://schemas.openxmlformats.org/spreadsheetml/2006/main" count="765" uniqueCount="611">
  <si>
    <t>за период с 01.01.2023г. по 31.12.2023г.</t>
  </si>
  <si>
    <t>Единица измерения: руб.</t>
  </si>
  <si>
    <t>Наименование</t>
  </si>
  <si>
    <t>Код целевой статьи</t>
  </si>
  <si>
    <t>Уточненный план</t>
  </si>
  <si>
    <t>Исполнение</t>
  </si>
  <si>
    <t>Процент исполнения</t>
  </si>
  <si>
    <t>Муниципальная программа "Развитие образования и воспитание"</t>
  </si>
  <si>
    <t>0100000000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</si>
  <si>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</si>
  <si>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</si>
  <si>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</si>
  <si>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</si>
  <si>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</si>
  <si>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</si>
  <si>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Налог на имущество</t>
  </si>
  <si>
    <t>0110160620</t>
  </si>
  <si>
    <t>Предоставление дошкольного образования в дошкольных образовательных учреждениях</t>
  </si>
  <si>
    <t>0110161100</t>
  </si>
  <si>
    <t>Компенсация расходов на оплату коммунальных услуг специалистам, проживающим и работающим в сельских населенных пунктах</t>
  </si>
  <si>
    <t>0110161740</t>
  </si>
  <si>
    <t>Расходы за счет доходов от платных услуг, оказываемых казенными учреждениями</t>
  </si>
  <si>
    <t>0110163200</t>
  </si>
  <si>
    <t>Расходы за счет родительской платы за содержание ребенка в образовательном учреждении</t>
  </si>
  <si>
    <t>0110163400</t>
  </si>
  <si>
    <t>Реализация мер социальной поддержки семей с детьми дошкольного возраста</t>
  </si>
  <si>
    <t>0110200000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</si>
  <si>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</si>
  <si>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</si>
  <si>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</si>
  <si>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</si>
  <si>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</si>
  <si>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0110206900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</si>
  <si>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</si>
  <si>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0110207120</t>
  </si>
  <si>
    <t>01102S6900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</si>
  <si>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</si>
  <si>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</si>
  <si>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>Укрепление материально-технической базы муниципальных дошкольных образовательных учреждений</t>
  </si>
  <si>
    <t>0110300000</t>
  </si>
  <si>
    <t>Реализация проектов инициативного бюджетирования</t>
  </si>
  <si>
    <t>0110308810</t>
  </si>
  <si>
    <t>0110361100</t>
  </si>
  <si>
    <t>Расходы на софинансирование проектов развития общественной инфраструктуры</t>
  </si>
  <si>
    <t>0110362340</t>
  </si>
  <si>
    <t>01103S8810</t>
  </si>
  <si>
    <t>Мероприятия, направленные на обеспечение безопасности условий обучения и воспитания детей в муниципальных дошкольных образовательных учреждениях</t>
  </si>
  <si>
    <t>0110500000</t>
  </si>
  <si>
    <t>Расходы на мероприятия по безопасности образовательных организаций в Удмуртской Республике</t>
  </si>
  <si>
    <t>0110504960</t>
  </si>
  <si>
    <t>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</si>
  <si>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0110506550</t>
  </si>
  <si>
    <t>Безопасность образовательного учреждения</t>
  </si>
  <si>
    <t>0110561940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</si>
  <si>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</si>
  <si>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</si>
  <si>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</si>
  <si>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</si>
  <si>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</si>
  <si>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</si>
  <si>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</si>
  <si>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0120107070</t>
  </si>
  <si>
    <t>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</si>
  <si>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</si>
  <si>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</si>
  <si>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0120153030</t>
  </si>
  <si>
    <t>0120160620</t>
  </si>
  <si>
    <t>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</t>
  </si>
  <si>
    <t>0120161200</t>
  </si>
  <si>
    <t>0120161740</t>
  </si>
  <si>
    <t>Расходы за счет доходов, поступающих в порядке возмещения расходов, понесенных в связи с эксплуатацией имущества муниципального района</t>
  </si>
  <si>
    <t>0120163210</t>
  </si>
  <si>
    <t>0120163400</t>
  </si>
  <si>
    <t>0120200000</t>
  </si>
  <si>
    <t>0120204240</t>
  </si>
  <si>
    <t>0120206900</t>
  </si>
  <si>
    <t>0120207120</t>
  </si>
  <si>
    <t>01202S6900</t>
  </si>
  <si>
    <t>01202S7120</t>
  </si>
  <si>
    <t>Укрепление материально-технической базы муниципальных общеобразовательных учреждений</t>
  </si>
  <si>
    <t>0120300000</t>
  </si>
  <si>
    <t>Реализация в Удмуртской Республике проектов инициативного бюджетирования, выдвигаемых лицами с инвалидностью</t>
  </si>
  <si>
    <t>0120303500</t>
  </si>
  <si>
    <t>Реализация проектов молодежного инициативного бюджетирования</t>
  </si>
  <si>
    <t>0120309550</t>
  </si>
  <si>
    <t>Мероприятия по проведению капитального ремонта объектов муниуципальной собственности</t>
  </si>
  <si>
    <t>0120360150</t>
  </si>
  <si>
    <t>0120361200</t>
  </si>
  <si>
    <t>Капитальный ремонт, реконструкция муниципальных общеобразовательных организаций</t>
  </si>
  <si>
    <t>0120361230</t>
  </si>
  <si>
    <t>Реализация проектов инициативного бюджетирования, выдвигаемых лицами с инвалидностью</t>
  </si>
  <si>
    <t>01203S3500</t>
  </si>
  <si>
    <t>Реализация проектов молодежного инициативного бюджетирования (софинансирование)</t>
  </si>
  <si>
    <t>01203S9550</t>
  </si>
  <si>
    <t>Детское и школьное питание</t>
  </si>
  <si>
    <t>0120400000</t>
  </si>
  <si>
    <t>Обеспечение питанием детей дошкольного и школьного возраста в Удмуртской Республике</t>
  </si>
  <si>
    <t>0120406960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</si>
  <si>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</si>
  <si>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0120423040</t>
  </si>
  <si>
    <t>0120461200</t>
  </si>
  <si>
    <t>Обеспечение питанием обучающихся с ограничеными возможностями здоровья</t>
  </si>
  <si>
    <t>0120461250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</si>
  <si>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</si>
  <si>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01204L3040</t>
  </si>
  <si>
    <t>01204S3040</t>
  </si>
  <si>
    <t>Обеспечение питанием детей дошкольного и школьного возраста</t>
  </si>
  <si>
    <t>01204S6960</t>
  </si>
  <si>
    <t>Мероприятия, направленные на обеспечение безопасности условий обучения детей в муниципальных общеобразовательных учреждениях</t>
  </si>
  <si>
    <t>0120500000</t>
  </si>
  <si>
    <t>Расходы на мероприятия по обеспечению безопасности образовательных организаций в Удмуртской Республике</t>
  </si>
  <si>
    <t>0120500600</t>
  </si>
  <si>
    <t>0120504960</t>
  </si>
  <si>
    <t>0120506550</t>
  </si>
  <si>
    <t>0120561940</t>
  </si>
  <si>
    <t>Федеральный проект "Современная школа"</t>
  </si>
  <si>
    <t>012E100000</t>
  </si>
  <si>
    <t>Расходы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организаций, расположенных в сельской местности и малых городах сверх установленного уровня софинансирования</t>
  </si>
  <si>
    <t>012E121690</t>
  </si>
  <si>
    <t>Федеральный проект "Успех каждого ребенка"</t>
  </si>
  <si>
    <t>012E200000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</si>
  <si>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</si>
  <si>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012E250980</t>
  </si>
  <si>
    <t>Федеральный проект "Патриотическое воспитание граждан Российской Федерации"</t>
  </si>
  <si>
    <t>012EВ00000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</si>
  <si>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</si>
  <si>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</si>
  <si>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>Подпрограмма "Дополнительное образование и воспитание детей"</t>
  </si>
  <si>
    <t>0130000000</t>
  </si>
  <si>
    <t>Организация обучения по программам дополнительного образования различной направленности (музыка, хореография,театр, изобразительное и декоративно-прикладное искусство, программы общеэстетического развития)</t>
  </si>
  <si>
    <t>0130100000</t>
  </si>
  <si>
    <t>0130108810</t>
  </si>
  <si>
    <t>Предоставление дополнительного образования</t>
  </si>
  <si>
    <t>0130161300</t>
  </si>
  <si>
    <t>0130161740</t>
  </si>
  <si>
    <t>0130162340</t>
  </si>
  <si>
    <t>01301S8810</t>
  </si>
  <si>
    <t>Реализация дополнительных образовательных программ</t>
  </si>
  <si>
    <t>0130200000</t>
  </si>
  <si>
    <t>0130260620</t>
  </si>
  <si>
    <t>0130261300</t>
  </si>
  <si>
    <t>0130261740</t>
  </si>
  <si>
    <t>Укрепление материально-технической базы муниципальных образовательных учреждений дополнительного образования</t>
  </si>
  <si>
    <t>0130600000</t>
  </si>
  <si>
    <t>0130661300</t>
  </si>
  <si>
    <t>Мероприятия, направленные на обеспечение безопасности условий для предоставления муниципальных услуг в муниципальных образовательных учреждениях дополнительного образования</t>
  </si>
  <si>
    <t>0130700000</t>
  </si>
  <si>
    <t>0130706550</t>
  </si>
  <si>
    <t>0130761300</t>
  </si>
  <si>
    <t>Обеспечение персонифицированного финансирования дополнительного образования детей</t>
  </si>
  <si>
    <t>0130900000</t>
  </si>
  <si>
    <t>0130961300</t>
  </si>
  <si>
    <t>Подпрограмма "Реализация молодежной политики"</t>
  </si>
  <si>
    <t>0140000000</t>
  </si>
  <si>
    <t>Организация и проведение мероприятий по работе с детьми и молодежью</t>
  </si>
  <si>
    <t>0140100000</t>
  </si>
  <si>
    <t>Организация отдыха, оздоровления и занятости детей, подростков и молодежи в Удмуртской Республике</t>
  </si>
  <si>
    <t>0140105230</t>
  </si>
  <si>
    <t>0140108810</t>
  </si>
  <si>
    <t>Мероприятия в области молодежной политики</t>
  </si>
  <si>
    <t>0140161410</t>
  </si>
  <si>
    <t>0140162340</t>
  </si>
  <si>
    <t>Расходы за счет родительской платы на организацию отдыха детей</t>
  </si>
  <si>
    <t>0140163410</t>
  </si>
  <si>
    <t>Организация отдыха, оздоровления и занятости детей, подростков и молодежи</t>
  </si>
  <si>
    <t>01401S5230</t>
  </si>
  <si>
    <t>01401S8810</t>
  </si>
  <si>
    <t>Укрепление материально-технической базы муниципальных учреждений, оказывающих услуги (выполняющих работы) по организации и проведению мероприятий для детей и молодежи</t>
  </si>
  <si>
    <t>0140200000</t>
  </si>
  <si>
    <t>0140209550</t>
  </si>
  <si>
    <t>01402S9550</t>
  </si>
  <si>
    <t>Подпрограмма "Создание условий для реализации муниципальной программы"</t>
  </si>
  <si>
    <t>0150000000</t>
  </si>
  <si>
    <t>Реализация установленных полномочий (функций) Управлением образования, организация управления муниципальной программой "Развитие образования и воспитание"</t>
  </si>
  <si>
    <t>0150100000</t>
  </si>
  <si>
    <t>Центральный аппарат</t>
  </si>
  <si>
    <t>0150160030</t>
  </si>
  <si>
    <t>Проведение праздников и мероприятий</t>
  </si>
  <si>
    <t>0150160110</t>
  </si>
  <si>
    <t>0150160620</t>
  </si>
  <si>
    <t>Финансовое обеспечение деятельности централизованной бухгалтерии и прочих учреждений</t>
  </si>
  <si>
    <t>0150200000</t>
  </si>
  <si>
    <t>Обеспечение деятельности централизованных бухгалтерий и прочих учреждений</t>
  </si>
  <si>
    <t>0150260120</t>
  </si>
  <si>
    <t>0150260620</t>
  </si>
  <si>
    <t>Муниципальная программа "Охрана здоровья и формирование здорового образа жизни населения на 2015-2026 годы"</t>
  </si>
  <si>
    <t>0200000000</t>
  </si>
  <si>
    <t>Подпрограмма "Создание условий для развития физической культуры и спорта на 2015-2026 годы"</t>
  </si>
  <si>
    <t>0210000000</t>
  </si>
  <si>
    <t>Мероприятия в области спорта и физической культуры</t>
  </si>
  <si>
    <t>0210100000</t>
  </si>
  <si>
    <t>Расходы на решение вопросов местного значения, осуществляемые с участием средств самообложения граждан</t>
  </si>
  <si>
    <t>0210108220</t>
  </si>
  <si>
    <t>0210108810</t>
  </si>
  <si>
    <t>0210161510</t>
  </si>
  <si>
    <t>0210162340</t>
  </si>
  <si>
    <t>02101S8220</t>
  </si>
  <si>
    <t>02101S8810</t>
  </si>
  <si>
    <t>Содержание МАУ ВР ФОК "Здоровье"</t>
  </si>
  <si>
    <t>0210200000</t>
  </si>
  <si>
    <t>Проведение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</si>
  <si>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>0210206790</t>
  </si>
  <si>
    <t>Охрана здоровья</t>
  </si>
  <si>
    <t>0210261500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</si>
  <si>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</si>
  <si>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0220000000</t>
  </si>
  <si>
    <t>Профилактика заболеваний и формирование здорового образа жизни</t>
  </si>
  <si>
    <t>0220200000</t>
  </si>
  <si>
    <t>Природно-очаговые инфекции</t>
  </si>
  <si>
    <t>0220261520</t>
  </si>
  <si>
    <t>Меры социальной поддержки медицинских работников</t>
  </si>
  <si>
    <t>0220300000</t>
  </si>
  <si>
    <t>Реализация мер социальной поддержки</t>
  </si>
  <si>
    <t>0220361750</t>
  </si>
  <si>
    <t>Муниципальная программа "Развитие культуры и туризма Вавожского района" на 2015-2026 годы</t>
  </si>
  <si>
    <t>0300000000</t>
  </si>
  <si>
    <t>Подпрограмма "Организация библиотечного обслуживания населения"</t>
  </si>
  <si>
    <t>0310000000</t>
  </si>
  <si>
    <t>Обеспечение деятельности (оказание услуг) библиотек</t>
  </si>
  <si>
    <t>0310100000</t>
  </si>
  <si>
    <t>Осуществление библиотечного и информационного обслуживания пользователей библиотеки</t>
  </si>
  <si>
    <t>0310161610</t>
  </si>
  <si>
    <t>0310161740</t>
  </si>
  <si>
    <t>Укрепление материально-технической базы и безопасности библиотечного фонда</t>
  </si>
  <si>
    <t>0310200000</t>
  </si>
  <si>
    <t>0310208810</t>
  </si>
  <si>
    <t>0310262340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</si>
  <si>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</si>
  <si>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>03102L5180</t>
  </si>
  <si>
    <t>Государственная поддержка отрасли культуры</t>
  </si>
  <si>
    <t>03102L5190</t>
  </si>
  <si>
    <t>03102S8810</t>
  </si>
  <si>
    <t>Уплата налога на имущество</t>
  </si>
  <si>
    <t>0310300000</t>
  </si>
  <si>
    <t>0310360620</t>
  </si>
  <si>
    <t>Подпрограмма "Организация досуга и предоставление услуг организаций культуры"</t>
  </si>
  <si>
    <t>0320000000</t>
  </si>
  <si>
    <t>Обеспечение деятельности муниципальных культурно-досуговых учреждений</t>
  </si>
  <si>
    <t>0320100000</t>
  </si>
  <si>
    <t>Организация мероприятий в сфере культуры</t>
  </si>
  <si>
    <t>0320161620</t>
  </si>
  <si>
    <t>0320161740</t>
  </si>
  <si>
    <t>Укрепление материально-технической базы и безопасности деятельности культурно-досуговых учреждений культуры</t>
  </si>
  <si>
    <t>0320200000</t>
  </si>
  <si>
    <t>0320203500</t>
  </si>
  <si>
    <t>0320208810</t>
  </si>
  <si>
    <t>0320209550</t>
  </si>
  <si>
    <t>0320262340</t>
  </si>
  <si>
    <t>03202S3500</t>
  </si>
  <si>
    <t>03202S8810</t>
  </si>
  <si>
    <t>03202S9550</t>
  </si>
  <si>
    <t>0320300000</t>
  </si>
  <si>
    <t>0320360620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</si>
  <si>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</si>
  <si>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0320400000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</si>
  <si>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</si>
  <si>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03204L4670</t>
  </si>
  <si>
    <t>Развитие музейного дела</t>
  </si>
  <si>
    <t>0330000000</t>
  </si>
  <si>
    <t>Реализация учреждениями общественно-значимых мероприятий, направленных на развитие музейного дела.</t>
  </si>
  <si>
    <t>0330100000</t>
  </si>
  <si>
    <t>Предоставление доступа к музейным фондам</t>
  </si>
  <si>
    <t>0330161600</t>
  </si>
  <si>
    <t>0330161740</t>
  </si>
  <si>
    <t>0330300000</t>
  </si>
  <si>
    <t>0330360620</t>
  </si>
  <si>
    <t>Развитие местного народного творчества</t>
  </si>
  <si>
    <t>0340000000</t>
  </si>
  <si>
    <t>Сохранение, использование и популяризация объектов культурного наследия</t>
  </si>
  <si>
    <t>0340100000</t>
  </si>
  <si>
    <t>0340161630</t>
  </si>
  <si>
    <t>0340161740</t>
  </si>
  <si>
    <t>Подпрограмма "Реализация национальной политики и укрепление гражданского единства"</t>
  </si>
  <si>
    <t>0360000000</t>
  </si>
  <si>
    <t>Проведение мероприятий</t>
  </si>
  <si>
    <t>0360100000</t>
  </si>
  <si>
    <t>0360160110</t>
  </si>
  <si>
    <t>0370000000</t>
  </si>
  <si>
    <t>Реализация установленных полномочий (функций) Отдела культуры Администрации Вавожского района</t>
  </si>
  <si>
    <t>0370100000</t>
  </si>
  <si>
    <t>0370160030</t>
  </si>
  <si>
    <t>0370160120</t>
  </si>
  <si>
    <t>Муниципальная программа "Социальная поддержка населения" на 2015-2026 годы</t>
  </si>
  <si>
    <t>0400000000</t>
  </si>
  <si>
    <t>Подпрограмма "Социальная поддержка семьи и детей"</t>
  </si>
  <si>
    <t>0410000000</t>
  </si>
  <si>
    <t>Финансовое обеспечение муниципальных мероприятий, направленных на укрепление института семьи</t>
  </si>
  <si>
    <t>0410300000</t>
  </si>
  <si>
    <t>0410360110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</si>
  <si>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</si>
  <si>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0410361720</t>
  </si>
  <si>
    <t>Федеральный проект "Финансовая поддержка семей при рождении детей"</t>
  </si>
  <si>
    <t>041P100000</t>
  </si>
  <si>
    <t>Предоставление мер социальной поддержки многодетным семьям (бесплатное питание для обучающихся образовательных организаций )</t>
  </si>
  <si>
    <t>041P104343</t>
  </si>
  <si>
    <t>Подпрограмма "Социальная поддержка старшего поколения"</t>
  </si>
  <si>
    <t>0420000000</t>
  </si>
  <si>
    <t>Выплата Единовременного ежегодного денежного вознаграждения гражданам, имеющим звание "Почетный гражданин Вавожского района"</t>
  </si>
  <si>
    <t>0420100000</t>
  </si>
  <si>
    <t>Реализация льгот гражданам, имеющим звание "Почетный гражданин муниципального образования"</t>
  </si>
  <si>
    <t>0420161730</t>
  </si>
  <si>
    <t>Организация и проведение мероприятий, направленных на повышение роли старшего поколения в общественной жизни</t>
  </si>
  <si>
    <t>0420200000</t>
  </si>
  <si>
    <t>Мероприятия в области социальной политики</t>
  </si>
  <si>
    <t>0420261700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</si>
  <si>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</si>
  <si>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</si>
  <si>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Система мер по улучшению жилищных условий отдельных категорий граждан</t>
  </si>
  <si>
    <t>0430100000</t>
  </si>
  <si>
    <t>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</si>
  <si>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0430105660</t>
  </si>
  <si>
    <t>Расходы на осуществление деятельности специалистов, осуществляющих государственных полномочий,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</si>
  <si>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0430107860</t>
  </si>
  <si>
    <t>Реализация мероприятий по обеспечению жильем молодых семей</t>
  </si>
  <si>
    <t>04301L4970</t>
  </si>
  <si>
    <t>Муниципальная программа "Создание условий для устойчивого экономического развития на 2015-2026 годы"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</si>
  <si>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</si>
  <si>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</si>
  <si>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</si>
  <si>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Создание условий для эффективного развития сельского хозяйства, улучшение социальных условий жизни сельского населения</t>
  </si>
  <si>
    <t>0510100000</t>
  </si>
  <si>
    <t>Мероприятия в области сельского хозяйства</t>
  </si>
  <si>
    <t>0510161810</t>
  </si>
  <si>
    <t>Проведение мероприятий по подготовке проектов межевания земельных участков и проведению кадастровых работ</t>
  </si>
  <si>
    <t>0511000000</t>
  </si>
  <si>
    <t>Субсидия на подготовку проектов межевания земельных участков и на проведение кадастровых работ</t>
  </si>
  <si>
    <t>05110L5990</t>
  </si>
  <si>
    <t>Подпрограмма "Создание благоприятных условий для развития малого и среднего предпринимательства"</t>
  </si>
  <si>
    <t>0520000000</t>
  </si>
  <si>
    <t>Содействие развитию малого и среднего предпринимательства</t>
  </si>
  <si>
    <t>0520100000</t>
  </si>
  <si>
    <t>Мероприятия по поддержке и стимулированию развития малого и среднего предпринимательства</t>
  </si>
  <si>
    <t>05201S4740</t>
  </si>
  <si>
    <t>Муниципальная программа "Безопасность"</t>
  </si>
  <si>
    <t>0600000000</t>
  </si>
  <si>
    <t>Подпрограмма "Предупреждение и ликвидация последствий чрезвычайных ситуаций, реализация мер пожарной безопасности и водной безопасности"</t>
  </si>
  <si>
    <t>0610000000</t>
  </si>
  <si>
    <t>Предупреждение и ликвидация последствий чрезвычайных ситуаций, реализация мер пожарной безопасности</t>
  </si>
  <si>
    <t>0610100000</t>
  </si>
  <si>
    <t>Мероприятия в сфере гражданской обороны, защиты населения и территорий от чрезвычайных ситуаций</t>
  </si>
  <si>
    <t>0610161900</t>
  </si>
  <si>
    <t>Финансирование мероприятий по водной безопасности</t>
  </si>
  <si>
    <t>0610200000</t>
  </si>
  <si>
    <t>0610261900</t>
  </si>
  <si>
    <t>Обеспечение свободного доступа граждан к водным объектам общего пользования</t>
  </si>
  <si>
    <t>0610261970</t>
  </si>
  <si>
    <t>Финансирование мероприятий по пожарной безопасности</t>
  </si>
  <si>
    <t>0610300000</t>
  </si>
  <si>
    <t>Обеспечение первичных мер пожарной безопасности</t>
  </si>
  <si>
    <t>0610361910</t>
  </si>
  <si>
    <t>Подпрограмма "Профилактика правонарушений"</t>
  </si>
  <si>
    <t>0620000000</t>
  </si>
  <si>
    <t>Мероприятия организационного характера, направленные на повышение эффективности профилактики правонарушений</t>
  </si>
  <si>
    <t>0620100000</t>
  </si>
  <si>
    <t>Развитие общественных формирований правоохранительной направленности</t>
  </si>
  <si>
    <t>0620107480</t>
  </si>
  <si>
    <t>06201S7480</t>
  </si>
  <si>
    <t>Организация мероприятий по профилактике правонарушений, в том числе среди несовершеннолетних</t>
  </si>
  <si>
    <t>0620200000</t>
  </si>
  <si>
    <t>Противодействие и предупреждение преступности</t>
  </si>
  <si>
    <t>0620261920</t>
  </si>
  <si>
    <t>Мероприятия, направленные на оказание социальной и реабилитационной помощи лицам, освободившимся из мест лишения свободы, осужденным к наказаниям без изоляции от общества.</t>
  </si>
  <si>
    <t>0620300000</t>
  </si>
  <si>
    <t>0620361920</t>
  </si>
  <si>
    <t>Профилактика алкоголизации населения</t>
  </si>
  <si>
    <t>0620400000</t>
  </si>
  <si>
    <t>0620461920</t>
  </si>
  <si>
    <t>Подпрограмма "Профилактика терроризма и экстремизма"</t>
  </si>
  <si>
    <t>0630000000</t>
  </si>
  <si>
    <t>Профилактика терроризма и экстремизма</t>
  </si>
  <si>
    <t>0630100000</t>
  </si>
  <si>
    <t>0630161930</t>
  </si>
  <si>
    <t>Подпрограмма "Построение и внедрение аппаратно-программного комплекса "Безопасный город""</t>
  </si>
  <si>
    <t>0640000000</t>
  </si>
  <si>
    <t>Создание и внедрение сегментов АПК "Безопасный город"</t>
  </si>
  <si>
    <t>0640200000</t>
  </si>
  <si>
    <t>0640261900</t>
  </si>
  <si>
    <t>Муниципальная программа "Содержание и развитие муниципального хозяйства Вавожского района на 2015-2026 годы"</t>
  </si>
  <si>
    <t>0700000000</t>
  </si>
  <si>
    <t>Подпрограмма "Территориальное развитие (градостроительство и землеустройство) на 2015-2026 гг."</t>
  </si>
  <si>
    <t>0710000000</t>
  </si>
  <si>
    <t>Разработка проектов генеральных планов муниципальных образований - поселений, а также внесение изменений в них, разработка проектов внесения изменений в правила землепользования и застройки муниципальных образований - поселений</t>
  </si>
  <si>
    <t>0710100000</t>
  </si>
  <si>
    <t>Мероприятия по землеустройству и землепользованию</t>
  </si>
  <si>
    <t>0710162010</t>
  </si>
  <si>
    <t>Подпрограмма "Содержание и развитие коммунальной инфраструктуры"</t>
  </si>
  <si>
    <t>0720000000</t>
  </si>
  <si>
    <t>Содержание объектов коммунального хозяйства, находящихся в муниципальной собственности</t>
  </si>
  <si>
    <t>0720100000</t>
  </si>
  <si>
    <t>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</t>
  </si>
  <si>
    <t>0720100830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</si>
  <si>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</si>
  <si>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07201S0830</t>
  </si>
  <si>
    <t>Мероприятия в области коммунального хозяйства</t>
  </si>
  <si>
    <t>0720200000</t>
  </si>
  <si>
    <t>Капитальные вложения в объекты государственной (муниципальной) собственности</t>
  </si>
  <si>
    <t>0720200820</t>
  </si>
  <si>
    <t>Мероприятия в области поддержки и развития коммунального хозяйства</t>
  </si>
  <si>
    <t>0720201440</t>
  </si>
  <si>
    <t>0720262200</t>
  </si>
  <si>
    <t>Содержание объектов комунального хозяйства, находящихся в муниципальной собственности</t>
  </si>
  <si>
    <t>0720262210</t>
  </si>
  <si>
    <t>Капитальные вложения в объекты государственной (муниципальной собственности)</t>
  </si>
  <si>
    <t>07202S0820</t>
  </si>
  <si>
    <t>07202S1440</t>
  </si>
  <si>
    <t>Подпрограмма "Содержание и развитие жилищного хозяйства"</t>
  </si>
  <si>
    <t>0730000000</t>
  </si>
  <si>
    <t>Капитальный ремонт муниципального жилищного фонда</t>
  </si>
  <si>
    <t>0730100000</t>
  </si>
  <si>
    <t>Мероприятия в области жилищного хозяйства</t>
  </si>
  <si>
    <t>0730162100</t>
  </si>
  <si>
    <t>Содержание муниципального жилья (согласно Закону Удмуртской Республики от 22 октября 2013 года № 64-РЗ "Об организации проведения капитального ремонта общего имущества в многоквартирных домах в Удмуртской Республике")</t>
  </si>
  <si>
    <t>0730200000</t>
  </si>
  <si>
    <t>Содержание муниципального жилья</t>
  </si>
  <si>
    <t>0730262110</t>
  </si>
  <si>
    <t>Обеспечение осуществления передаваемых органам местного самоуправления отдельных государственных полномочий Удмуртской Республики по государственному жилищному надзору</t>
  </si>
  <si>
    <t>0730300000</t>
  </si>
  <si>
    <t>Осуществление отдельных государственных полномочий Удмуртской Республики по региональному государственному жилищному контролю (надзору) и региональному государственному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(надзору)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"Об установлении административной ответственности за отдельные виды правонарушений</t>
  </si>
  <si>
    <t>0730306200</t>
  </si>
  <si>
    <t>Федеральный проект " Обеспечение устойчивого сокращения непригодного для проживания жилищного фонда"</t>
  </si>
  <si>
    <t>073F300000</t>
  </si>
  <si>
    <t>Расходы на переселение граждан из аварийного жилищного фонда</t>
  </si>
  <si>
    <t>073F36748S</t>
  </si>
  <si>
    <t>Подпрограмма "Благоустройство и охрана окружающей среды"</t>
  </si>
  <si>
    <t>0740000000</t>
  </si>
  <si>
    <t>Отлов и содержание безнадзорных животных (выполнение государственных полномочий)</t>
  </si>
  <si>
    <t>0740100000</t>
  </si>
  <si>
    <t>Расходы по отлову и содержанию безнадзорных животных</t>
  </si>
  <si>
    <t>0740105400</t>
  </si>
  <si>
    <t>Проведение санкционированных акций по санитарной очистке и мероприятий по улучшению экологической обстановки на территории района</t>
  </si>
  <si>
    <t>0740200000</t>
  </si>
  <si>
    <t>Прочие мероприятия по благоустройству</t>
  </si>
  <si>
    <t>0740262330</t>
  </si>
  <si>
    <t>Содержание, ремонт и обслуживание гидротехнических сооружений Вавожского района и иные водохозяйственные и водоохранные мероприятия</t>
  </si>
  <si>
    <t>0740500000</t>
  </si>
  <si>
    <t>Расходы на реализацию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сооружений))</t>
  </si>
  <si>
    <t>07405L0651</t>
  </si>
  <si>
    <t>Мероприятия по благоустройству</t>
  </si>
  <si>
    <t>0740600000</t>
  </si>
  <si>
    <t>0740608220</t>
  </si>
  <si>
    <t>0740608810</t>
  </si>
  <si>
    <t>Уличное освещение</t>
  </si>
  <si>
    <t>0740662300</t>
  </si>
  <si>
    <t>Организация ритуальных услуг и содержание мест захоронения</t>
  </si>
  <si>
    <t>0740662320</t>
  </si>
  <si>
    <t>0740662330</t>
  </si>
  <si>
    <t>0740662340</t>
  </si>
  <si>
    <t>Расходы на решение вопросов местного значения, осуществляемые с участием средств самообложения граждан за счет средств местного бюджета</t>
  </si>
  <si>
    <t>0740668220</t>
  </si>
  <si>
    <t>07406S8220</t>
  </si>
  <si>
    <t>07406S8810</t>
  </si>
  <si>
    <t>Подпрограмма "Развитие транспортной системы (организация транспортного обслуживания населения, развитие дорожного хозяйства) Вавожского района на 2015-2026 годы"</t>
  </si>
  <si>
    <t>0750000000</t>
  </si>
  <si>
    <t>Капитальный ремонт, ремонт и содержание автомобильных дорог общего пользования местного значения</t>
  </si>
  <si>
    <t>0750100000</t>
  </si>
  <si>
    <t>Комплекс работ по содержанию автомобильных дорог, приобретение дорожной техники</t>
  </si>
  <si>
    <t>0750101380</t>
  </si>
  <si>
    <t>Развитие сети автомобильных дорог Удмуртской Республики</t>
  </si>
  <si>
    <t>0750104650</t>
  </si>
  <si>
    <t>0750108810</t>
  </si>
  <si>
    <t>Капитальный ремонт, ремонт и содержание автомобильных дорог общего пользования местного значения (дорожный фонд)</t>
  </si>
  <si>
    <t>0750200000</t>
  </si>
  <si>
    <t>0750208220</t>
  </si>
  <si>
    <t>0750262340</t>
  </si>
  <si>
    <t>0750262510</t>
  </si>
  <si>
    <t>0750268220</t>
  </si>
  <si>
    <t>07502S1380</t>
  </si>
  <si>
    <t>Развитие сети автомобильных дорог</t>
  </si>
  <si>
    <t>07502S4650</t>
  </si>
  <si>
    <t>07502S8220</t>
  </si>
  <si>
    <t>07502S8810</t>
  </si>
  <si>
    <t>Организация транспортного обслуживания населения</t>
  </si>
  <si>
    <t>0750300000</t>
  </si>
  <si>
    <t>Возмещение расходов за оказание услуг по перевозке пассажиров</t>
  </si>
  <si>
    <t>0750362540</t>
  </si>
  <si>
    <t>Федеральный проект "Региональная и местная дорожная сеть"</t>
  </si>
  <si>
    <t>075R100000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</si>
  <si>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</si>
  <si>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075R153930</t>
  </si>
  <si>
    <t>Подпрограмма "Капитальные вложения"</t>
  </si>
  <si>
    <t>0760000000</t>
  </si>
  <si>
    <t>Ввод газовых сетей</t>
  </si>
  <si>
    <t>0760100000</t>
  </si>
  <si>
    <t>0760100820</t>
  </si>
  <si>
    <t>07601S0820</t>
  </si>
  <si>
    <t>Муниципальная программа "Муниципальное управление" на 2015-2026 годы</t>
  </si>
  <si>
    <t>0900000000</t>
  </si>
  <si>
    <t>Подпрограмма "Управление муниципальным имуществом и земельными ресурсами"</t>
  </si>
  <si>
    <t>0920000000</t>
  </si>
  <si>
    <t>Управление и распоряжение муниципальным имуществом и земельными ресурсами</t>
  </si>
  <si>
    <t>0920100000</t>
  </si>
  <si>
    <t>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</si>
  <si>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0920106290</t>
  </si>
  <si>
    <t>Оценка недвижимости, признание прав и регулирование отношений в сфере управления государственной и муниципальной собственности</t>
  </si>
  <si>
    <t>0920160090</t>
  </si>
  <si>
    <t>Приобретение имущества в муниципальную казну</t>
  </si>
  <si>
    <t>0920160170</t>
  </si>
  <si>
    <t>Текущее содержание имущества муниципальной казны</t>
  </si>
  <si>
    <t>0920160190</t>
  </si>
  <si>
    <t>Субсидии на проведение комплекса кадастровых работ</t>
  </si>
  <si>
    <t>09201L5110</t>
  </si>
  <si>
    <t>Подпрограмма "Архивное дело"</t>
  </si>
  <si>
    <t>0930000000</t>
  </si>
  <si>
    <t>Осуществление государственных полномочий в области архивного дела</t>
  </si>
  <si>
    <t>0930100000</t>
  </si>
  <si>
    <t>0930160030</t>
  </si>
  <si>
    <t>Реализация переданных отдельных государственных полномочий по хранению, комплектованию, учету и использованию архивных документов, относящихся к собственности Удмуртской Республики, временно хранящихся в архивном отделе Администрации Вавожского района.</t>
  </si>
  <si>
    <t>0930200000</t>
  </si>
  <si>
    <t>Осуществление отдельных государственных полномочий в сфере архивного дела</t>
  </si>
  <si>
    <t>0930204360</t>
  </si>
  <si>
    <t>Подпрограмма "Создание условий для государственной регистрации актов гражданского состояния"</t>
  </si>
  <si>
    <t>0940000000</t>
  </si>
  <si>
    <t>Осуществление переданных государственных полномочий на государственную регистрацию актов гражданского состояния</t>
  </si>
  <si>
    <t>0940100000</t>
  </si>
  <si>
    <t>Государственная регистрация актов гражданского состояния</t>
  </si>
  <si>
    <t>0940159300</t>
  </si>
  <si>
    <t>0960000000</t>
  </si>
  <si>
    <t>Обеспечение деятельности Администрации Вавожского района и совершенствование системы местного самоуправления</t>
  </si>
  <si>
    <t>0960100000</t>
  </si>
  <si>
    <t>Глава муниципального образования</t>
  </si>
  <si>
    <t>0960160010</t>
  </si>
  <si>
    <t>0960160030</t>
  </si>
  <si>
    <t>0960160620</t>
  </si>
  <si>
    <t>Доплаты к пенсиям муниципальных служащих</t>
  </si>
  <si>
    <t>0960161710</t>
  </si>
  <si>
    <t>0960163210</t>
  </si>
  <si>
    <t>Финансовое обеспечение деятельности централизованной бухгалтерии</t>
  </si>
  <si>
    <t>0960500000</t>
  </si>
  <si>
    <t>0960560120</t>
  </si>
  <si>
    <t>Организация деятельности комиссии по делам несовершеннолетних и защите их прав (КПДН и ЗП)</t>
  </si>
  <si>
    <t>0970000000</t>
  </si>
  <si>
    <t>Содержание специалиста, обеспечивающего деятельность комиссии по делам несовершеннолетних и защите их прав</t>
  </si>
  <si>
    <t>0970100000</t>
  </si>
  <si>
    <t>Создание и организация деятельности комиссий по делам несовершеннолетних и защите их прав</t>
  </si>
  <si>
    <t>0970104350</t>
  </si>
  <si>
    <t>Муниципальная программа "Управление муниципальными финансами"</t>
  </si>
  <si>
    <t>1000000000</t>
  </si>
  <si>
    <t>Подпрограмма "Организация бюджетного процесса"</t>
  </si>
  <si>
    <t>1010000000</t>
  </si>
  <si>
    <t>Управление муниципальным долгом</t>
  </si>
  <si>
    <t>1010600000</t>
  </si>
  <si>
    <t>Процентные платежи по муниципальному долгу</t>
  </si>
  <si>
    <t>1010660070</t>
  </si>
  <si>
    <t>Финансовое обеспечение выполнения других обязательств муниципального образования "Муниципальный округ Вавожский район Удмуртской Республики"</t>
  </si>
  <si>
    <t>1010700000</t>
  </si>
  <si>
    <t>Капитальные вложения в объекты муниципальной собственности</t>
  </si>
  <si>
    <t>1010761240</t>
  </si>
  <si>
    <t>Расходы на повышение заработной платы</t>
  </si>
  <si>
    <t>1010762720</t>
  </si>
  <si>
    <t>Обеспечение реализации муниципальной программы</t>
  </si>
  <si>
    <t>1010800000</t>
  </si>
  <si>
    <t>1010860030</t>
  </si>
  <si>
    <t>Подпрограмма "Повышение эффективности расходов бюджета"</t>
  </si>
  <si>
    <t>1020000000</t>
  </si>
  <si>
    <t>Организация работы органов местного самоуправления по повышению эффективности бюджетных расходов</t>
  </si>
  <si>
    <t>1020700000</t>
  </si>
  <si>
    <t>Повышение эффективности расходов бюджета</t>
  </si>
  <si>
    <t>1020762700</t>
  </si>
  <si>
    <t>Муниципальная программа "Комплексные меры противодействия немедицинскому потреблению наркотических средств и их незаконному обороту в Вавожском районе" на 2015-2026 г.г."</t>
  </si>
  <si>
    <t>1100000000</t>
  </si>
  <si>
    <t>Организация и проведение профилактических антинаркотических мероприятий</t>
  </si>
  <si>
    <t>1100100000</t>
  </si>
  <si>
    <t>Комплексные меры противодействия немедицинскому потреблению наркотических средств и их незаконному оборот</t>
  </si>
  <si>
    <t>1100161530</t>
  </si>
  <si>
    <t>Муниципальная программа "Улучшение условий и охраны труда на 2016 - 2026 годы"</t>
  </si>
  <si>
    <t>1200000000</t>
  </si>
  <si>
    <t>Совершенствование нормативного, правового и информационного обеспечения в области условий и охраны труда, здоровья работающих</t>
  </si>
  <si>
    <t>1200100000</t>
  </si>
  <si>
    <t>Охрана труда</t>
  </si>
  <si>
    <t>1200161950</t>
  </si>
  <si>
    <t>Муниципальная программа "Комплексное развитие сельских территорий Вавожского района Удмуртской Республики" на 2020 - 2026 годы</t>
  </si>
  <si>
    <t>1400000000</t>
  </si>
  <si>
    <t>Подпрограмма "Создание и развитие инфраструктуры на сельских территориях"</t>
  </si>
  <si>
    <t>1430000000</t>
  </si>
  <si>
    <t>Развитие инженерной и социальной инфраструктуры на сельских территориях</t>
  </si>
  <si>
    <t>1430100000</t>
  </si>
  <si>
    <t>1430160190</t>
  </si>
  <si>
    <t>1430161240</t>
  </si>
  <si>
    <t>Реализация мероприятий по благоустройству сельских территорий</t>
  </si>
  <si>
    <t>1430300000</t>
  </si>
  <si>
    <t>Расходы за счет безвозмездных поступлений</t>
  </si>
  <si>
    <t>1430363300</t>
  </si>
  <si>
    <t>Обеспечение комплексного развития сельских территорий (мероприятия по благоустройству сельских территорий)</t>
  </si>
  <si>
    <t>14303L5769</t>
  </si>
  <si>
    <t>Муниципальная программа "Формирование современной городской среды на территории муниципального образования "Муниципальный округ Вавожский район Удмуртской Республики" на 2018 - 2026 годы"</t>
  </si>
  <si>
    <t>1500000000</t>
  </si>
  <si>
    <t>Федеральный проект "Формирование комфортной городской среды"</t>
  </si>
  <si>
    <t>150F200000</t>
  </si>
  <si>
    <t>Реализация программ формирования современной городской среды</t>
  </si>
  <si>
    <t>150F255550</t>
  </si>
  <si>
    <t>Муниципальная программа "Энергосбережение и повышение энергетической эффективности муниципального образования "Муниципальный округ Вавожский район Удмуртской Республики" на 2023-2030 годы"</t>
  </si>
  <si>
    <t>1700000000</t>
  </si>
  <si>
    <t>Внедрение энергоменеджмента</t>
  </si>
  <si>
    <t>1700100000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</si>
  <si>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</si>
  <si>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1700105770</t>
  </si>
  <si>
    <t>Мероприятия по энергосбережению и повышению энергетической эффективности</t>
  </si>
  <si>
    <t>1700162600</t>
  </si>
  <si>
    <t>17001S5770</t>
  </si>
  <si>
    <t>Реализация мероприятий в системе уличного освещения муниципального образования</t>
  </si>
  <si>
    <t>1700400000</t>
  </si>
  <si>
    <t>1700405770</t>
  </si>
  <si>
    <t>17004S5770</t>
  </si>
  <si>
    <t>Непрограммные направления деятельности</t>
  </si>
  <si>
    <t>9900000000</t>
  </si>
  <si>
    <t>Доля программного бюджета</t>
  </si>
  <si>
    <t>Итого по муниципальным программам</t>
  </si>
  <si>
    <t>ВСЕГО расходы бюджета</t>
  </si>
  <si>
    <t xml:space="preserve">Отчет об исполнении бюджета по муниципальным программам муниципального образования "Муниципальный округ Вавожский район Удмуртской Республики" </t>
  </si>
  <si>
    <t>Исполнение в руб.</t>
  </si>
  <si>
    <t>Исполнено на 01.01.2024 в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</si>
</sst>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0.00"/>
    <numFmt numFmtId="165" formatCode="#0.0"/>
    <numFmt numFmtId="166" formatCode="0.0%"/>
    <numFmt numFmtId="167" formatCode="0.0"/>
    <numFmt numFmtId="168" formatCode="#,##0.0"/>
  </numFmts>
  <fonts count="21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1"/>
      <color rgb="FF000000"/>
      <name val="Arial Cy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8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D9D9D9"/>
      </left>
      <right style="thin">
        <color rgb="FFBFBFBF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/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medium">
        <color indexed="64"/>
      </left>
      <right style="thin">
        <color rgb="FFD9D9D9"/>
      </right>
      <top style="medium">
        <color indexed="64"/>
      </top>
      <bottom/>
      <diagonal/>
    </border>
    <border>
      <left style="thin">
        <color rgb="FFD9D9D9"/>
      </left>
      <right style="thin">
        <color rgb="FFD9D9D9"/>
      </right>
      <top style="medium">
        <color indexed="64"/>
      </top>
      <bottom/>
      <diagonal/>
    </border>
    <border>
      <left style="thin">
        <color rgb="FFD9D9D9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0" fontId="4" fillId="2" borderId="6">
      <alignment horizontal="left" vertical="top" wrapText="1"/>
    </xf>
    <xf numFmtId="49" fontId="4" fillId="2" borderId="7">
      <alignment horizontal="center" vertical="top" shrinkToFit="1"/>
    </xf>
    <xf numFmtId="4" fontId="4" fillId="2" borderId="7">
      <alignment horizontal="right" vertical="top" shrinkToFit="1"/>
    </xf>
    <xf numFmtId="164" fontId="4" fillId="2" borderId="8">
      <alignment horizontal="right" vertical="top" shrinkToFit="1"/>
    </xf>
    <xf numFmtId="0" fontId="3" fillId="3" borderId="9">
      <alignment horizontal="left" vertical="top" wrapText="1"/>
    </xf>
    <xf numFmtId="49" fontId="3" fillId="3" borderId="10">
      <alignment horizontal="center" vertical="top" shrinkToFit="1"/>
    </xf>
    <xf numFmtId="4" fontId="3" fillId="3" borderId="10">
      <alignment horizontal="right" vertical="top" shrinkToFit="1"/>
    </xf>
    <xf numFmtId="164" fontId="3" fillId="3" borderId="11">
      <alignment horizontal="right" vertical="top" shrinkToFit="1"/>
    </xf>
    <xf numFmtId="0" fontId="3" fillId="4" borderId="12">
      <alignment horizontal="left" vertical="top" wrapText="1"/>
    </xf>
    <xf numFmtId="49" fontId="3" fillId="4" borderId="13">
      <alignment horizontal="center" vertical="top" shrinkToFit="1"/>
    </xf>
    <xf numFmtId="4" fontId="3" fillId="4" borderId="13">
      <alignment horizontal="right" vertical="top" shrinkToFit="1"/>
    </xf>
    <xf numFmtId="164" fontId="3" fillId="4" borderId="14">
      <alignment horizontal="right" vertical="top" shrinkToFit="1"/>
    </xf>
    <xf numFmtId="0" fontId="5" fillId="0" borderId="12">
      <alignment horizontal="left" vertical="top" wrapText="1"/>
    </xf>
    <xf numFmtId="49" fontId="2" fillId="0" borderId="13">
      <alignment horizontal="center" vertical="top" shrinkToFit="1"/>
    </xf>
    <xf numFmtId="4" fontId="2" fillId="0" borderId="13">
      <alignment horizontal="right" vertical="top" shrinkToFit="1"/>
    </xf>
    <xf numFmtId="164" fontId="6" fillId="0" borderId="14">
      <alignment horizontal="right" vertical="top" shrinkToFit="1"/>
    </xf>
    <xf numFmtId="0" fontId="5" fillId="0" borderId="12">
      <alignment horizontal="left" vertical="top" wrapText="1"/>
    </xf>
    <xf numFmtId="49" fontId="2" fillId="0" borderId="13">
      <alignment horizontal="center" vertical="top" shrinkToFit="1"/>
    </xf>
    <xf numFmtId="4" fontId="2" fillId="0" borderId="13">
      <alignment horizontal="right" vertical="top" shrinkToFit="1"/>
    </xf>
    <xf numFmtId="164" fontId="6" fillId="0" borderId="14">
      <alignment horizontal="right" vertical="top" shrinkToFit="1"/>
    </xf>
    <xf numFmtId="0" fontId="2" fillId="0" borderId="15"/>
    <xf numFmtId="0" fontId="2" fillId="0" borderId="16"/>
    <xf numFmtId="0" fontId="4" fillId="5" borderId="17"/>
    <xf numFmtId="0" fontId="4" fillId="5" borderId="18"/>
    <xf numFmtId="4" fontId="4" fillId="5" borderId="18">
      <alignment horizontal="right" shrinkToFit="1"/>
    </xf>
    <xf numFmtId="164" fontId="4" fillId="5" borderId="19">
      <alignment horizontal="right" shrinkToFit="1"/>
    </xf>
    <xf numFmtId="0" fontId="2" fillId="0" borderId="20"/>
    <xf numFmtId="0" fontId="2" fillId="0" borderId="1">
      <alignment horizontal="left" vertical="top" wrapText="1"/>
    </xf>
    <xf numFmtId="0" fontId="8" fillId="0" borderId="0"/>
    <xf numFmtId="0" fontId="8" fillId="0" borderId="0"/>
    <xf numFmtId="0" fontId="8" fillId="0" borderId="0"/>
    <xf numFmtId="0" fontId="2" fillId="0" borderId="1"/>
    <xf numFmtId="0" fontId="2" fillId="0" borderId="1"/>
  </cellStyleXfs>
  <cellXfs count="78">
    <xf numFmtId="0" fontId="0" fillId="0" borderId="0" xfId="0"/>
    <xf numFmtId="0" fontId="0" fillId="0" borderId="0" xfId="0" applyProtection="1">
      <protection locked="0"/>
    </xf>
    <xf numFmtId="0" fontId="4" fillId="2" borderId="6" xfId="7" applyNumberFormat="1" applyProtection="1">
      <alignment horizontal="left" vertical="top" wrapText="1"/>
    </xf>
    <xf numFmtId="49" fontId="4" fillId="2" borderId="7" xfId="8" applyNumberFormat="1" applyProtection="1">
      <alignment horizontal="center" vertical="top" shrinkToFit="1"/>
    </xf>
    <xf numFmtId="4" fontId="4" fillId="2" borderId="7" xfId="9" applyNumberFormat="1" applyProtection="1">
      <alignment horizontal="right" vertical="top" shrinkToFit="1"/>
    </xf>
    <xf numFmtId="0" fontId="3" fillId="3" borderId="9" xfId="11" applyNumberFormat="1" applyProtection="1">
      <alignment horizontal="left" vertical="top" wrapText="1"/>
    </xf>
    <xf numFmtId="49" fontId="3" fillId="3" borderId="10" xfId="12" applyNumberFormat="1" applyProtection="1">
      <alignment horizontal="center" vertical="top" shrinkToFit="1"/>
    </xf>
    <xf numFmtId="4" fontId="3" fillId="3" borderId="10" xfId="13" applyNumberFormat="1" applyProtection="1">
      <alignment horizontal="right" vertical="top" shrinkToFit="1"/>
    </xf>
    <xf numFmtId="0" fontId="3" fillId="4" borderId="12" xfId="15" applyNumberFormat="1" applyProtection="1">
      <alignment horizontal="left" vertical="top" wrapText="1"/>
    </xf>
    <xf numFmtId="49" fontId="3" fillId="4" borderId="13" xfId="16" applyNumberFormat="1" applyProtection="1">
      <alignment horizontal="center" vertical="top" shrinkToFit="1"/>
    </xf>
    <xf numFmtId="4" fontId="3" fillId="4" borderId="13" xfId="17" applyNumberFormat="1" applyProtection="1">
      <alignment horizontal="right" vertical="top" shrinkToFit="1"/>
    </xf>
    <xf numFmtId="0" fontId="5" fillId="0" borderId="12" xfId="19" applyNumberFormat="1" applyProtection="1">
      <alignment horizontal="left" vertical="top" wrapText="1"/>
    </xf>
    <xf numFmtId="49" fontId="2" fillId="0" borderId="13" xfId="20" applyNumberFormat="1" applyProtection="1">
      <alignment horizontal="center" vertical="top" shrinkToFit="1"/>
    </xf>
    <xf numFmtId="4" fontId="2" fillId="0" borderId="13" xfId="21" applyNumberFormat="1" applyProtection="1">
      <alignment horizontal="right" vertical="top" shrinkToFit="1"/>
    </xf>
    <xf numFmtId="0" fontId="5" fillId="0" borderId="12" xfId="23" applyNumberFormat="1" applyProtection="1">
      <alignment horizontal="left" vertical="top" wrapText="1"/>
    </xf>
    <xf numFmtId="49" fontId="2" fillId="0" borderId="13" xfId="24" applyNumberFormat="1" applyProtection="1">
      <alignment horizontal="center" vertical="top" shrinkToFit="1"/>
    </xf>
    <xf numFmtId="4" fontId="2" fillId="0" borderId="13" xfId="25" applyNumberFormat="1" applyProtection="1">
      <alignment horizontal="right" vertical="top" shrinkToFit="1"/>
    </xf>
    <xf numFmtId="165" fontId="4" fillId="2" borderId="8" xfId="10" applyNumberFormat="1" applyAlignment="1" applyProtection="1">
      <alignment horizontal="center" vertical="top" shrinkToFit="1"/>
    </xf>
    <xf numFmtId="165" fontId="3" fillId="3" borderId="11" xfId="14" applyNumberFormat="1" applyAlignment="1" applyProtection="1">
      <alignment horizontal="center" vertical="top" shrinkToFit="1"/>
    </xf>
    <xf numFmtId="165" fontId="3" fillId="4" borderId="14" xfId="18" applyNumberFormat="1" applyAlignment="1" applyProtection="1">
      <alignment horizontal="center" vertical="top" shrinkToFit="1"/>
    </xf>
    <xf numFmtId="165" fontId="6" fillId="0" borderId="14" xfId="22" applyNumberFormat="1" applyAlignment="1" applyProtection="1">
      <alignment horizontal="center" vertical="top" shrinkToFit="1"/>
    </xf>
    <xf numFmtId="165" fontId="6" fillId="0" borderId="14" xfId="26" applyNumberFormat="1" applyAlignment="1" applyProtection="1">
      <alignment horizontal="center" vertical="top" shrinkToFit="1"/>
    </xf>
    <xf numFmtId="0" fontId="0" fillId="0" borderId="0" xfId="0" applyAlignment="1" applyProtection="1">
      <alignment horizontal="center"/>
      <protection locked="0"/>
    </xf>
    <xf numFmtId="0" fontId="9" fillId="0" borderId="0" xfId="0" applyFont="1" applyFill="1" applyProtection="1">
      <protection locked="0"/>
    </xf>
    <xf numFmtId="0" fontId="0" fillId="0" borderId="0" xfId="0" applyFont="1" applyProtection="1">
      <protection locked="0"/>
    </xf>
    <xf numFmtId="165" fontId="6" fillId="0" borderId="21" xfId="22" applyNumberFormat="1" applyBorder="1" applyAlignment="1" applyProtection="1">
      <alignment horizontal="center" vertical="top" shrinkToFit="1"/>
    </xf>
    <xf numFmtId="0" fontId="11" fillId="0" borderId="1" xfId="28" applyNumberFormat="1" applyFont="1" applyFill="1" applyBorder="1" applyProtection="1"/>
    <xf numFmtId="0" fontId="0" fillId="0" borderId="1" xfId="0" applyBorder="1" applyProtection="1">
      <protection locked="0"/>
    </xf>
    <xf numFmtId="0" fontId="5" fillId="0" borderId="24" xfId="19" applyNumberFormat="1" applyBorder="1" applyProtection="1">
      <alignment horizontal="left" vertical="top" wrapText="1"/>
    </xf>
    <xf numFmtId="49" fontId="2" fillId="0" borderId="25" xfId="20" applyNumberFormat="1" applyBorder="1" applyProtection="1">
      <alignment horizontal="center" vertical="top" shrinkToFit="1"/>
    </xf>
    <xf numFmtId="4" fontId="2" fillId="0" borderId="25" xfId="21" applyNumberFormat="1" applyBorder="1" applyProtection="1">
      <alignment horizontal="right" vertical="top" shrinkToFit="1"/>
    </xf>
    <xf numFmtId="0" fontId="9" fillId="0" borderId="1" xfId="0" applyFont="1" applyFill="1" applyBorder="1" applyProtection="1">
      <protection locked="0"/>
    </xf>
    <xf numFmtId="0" fontId="0" fillId="0" borderId="1" xfId="0" applyFont="1" applyBorder="1" applyProtection="1">
      <protection locked="0"/>
    </xf>
    <xf numFmtId="0" fontId="11" fillId="0" borderId="1" xfId="27" applyNumberFormat="1" applyFont="1" applyFill="1" applyBorder="1" applyProtection="1"/>
    <xf numFmtId="165" fontId="12" fillId="0" borderId="1" xfId="32" applyNumberFormat="1" applyFont="1" applyFill="1" applyBorder="1" applyAlignment="1" applyProtection="1">
      <alignment horizontal="center" vertical="top" shrinkToFit="1"/>
    </xf>
    <xf numFmtId="49" fontId="11" fillId="0" borderId="22" xfId="8" applyNumberFormat="1" applyFont="1" applyFill="1" applyBorder="1" applyProtection="1">
      <alignment horizontal="center" vertical="top" shrinkToFit="1"/>
    </xf>
    <xf numFmtId="4" fontId="11" fillId="0" borderId="22" xfId="9" applyNumberFormat="1" applyFont="1" applyFill="1" applyBorder="1" applyProtection="1">
      <alignment horizontal="right" vertical="top" shrinkToFit="1"/>
    </xf>
    <xf numFmtId="165" fontId="11" fillId="0" borderId="29" xfId="32" applyNumberFormat="1" applyFont="1" applyFill="1" applyBorder="1" applyAlignment="1" applyProtection="1">
      <alignment horizontal="center" vertical="top" shrinkToFit="1"/>
    </xf>
    <xf numFmtId="0" fontId="7" fillId="6" borderId="26" xfId="19" applyNumberFormat="1" applyFont="1" applyFill="1" applyBorder="1" applyProtection="1">
      <alignment horizontal="left" vertical="top" wrapText="1"/>
    </xf>
    <xf numFmtId="49" fontId="10" fillId="6" borderId="27" xfId="20" applyNumberFormat="1" applyFont="1" applyFill="1" applyBorder="1" applyProtection="1">
      <alignment horizontal="center" vertical="top" shrinkToFit="1"/>
    </xf>
    <xf numFmtId="4" fontId="10" fillId="6" borderId="27" xfId="21" applyNumberFormat="1" applyFont="1" applyFill="1" applyBorder="1" applyProtection="1">
      <alignment horizontal="right" vertical="top" shrinkToFit="1"/>
    </xf>
    <xf numFmtId="165" fontId="4" fillId="6" borderId="28" xfId="32" applyNumberFormat="1" applyFill="1" applyBorder="1" applyAlignment="1" applyProtection="1">
      <alignment horizontal="center" vertical="top" shrinkToFit="1"/>
    </xf>
    <xf numFmtId="0" fontId="11" fillId="0" borderId="30" xfId="29" applyNumberFormat="1" applyFont="1" applyFill="1" applyBorder="1" applyProtection="1"/>
    <xf numFmtId="0" fontId="11" fillId="0" borderId="31" xfId="30" applyNumberFormat="1" applyFont="1" applyFill="1" applyBorder="1" applyProtection="1"/>
    <xf numFmtId="4" fontId="11" fillId="0" borderId="31" xfId="31" applyNumberFormat="1" applyFont="1" applyFill="1" applyBorder="1" applyProtection="1">
      <alignment horizontal="right" shrinkToFit="1"/>
    </xf>
    <xf numFmtId="165" fontId="11" fillId="0" borderId="32" xfId="32" applyNumberFormat="1" applyFont="1" applyFill="1" applyBorder="1" applyAlignment="1" applyProtection="1">
      <alignment horizontal="center" vertical="top" shrinkToFit="1"/>
    </xf>
    <xf numFmtId="0" fontId="10" fillId="0" borderId="33" xfId="33" applyNumberFormat="1" applyFont="1" applyBorder="1" applyProtection="1"/>
    <xf numFmtId="0" fontId="10" fillId="0" borderId="34" xfId="33" applyNumberFormat="1" applyFont="1" applyBorder="1" applyProtection="1"/>
    <xf numFmtId="166" fontId="10" fillId="0" borderId="34" xfId="33" applyNumberFormat="1" applyFont="1" applyBorder="1" applyAlignment="1" applyProtection="1">
      <alignment horizontal="center"/>
    </xf>
    <xf numFmtId="0" fontId="10" fillId="0" borderId="35" xfId="33" applyNumberFormat="1" applyFont="1" applyBorder="1" applyAlignment="1" applyProtection="1">
      <alignment horizontal="center"/>
    </xf>
    <xf numFmtId="0" fontId="11" fillId="0" borderId="23" xfId="7" applyNumberFormat="1" applyFont="1" applyFill="1" applyBorder="1" applyAlignment="1" applyProtection="1">
      <alignment vertical="top" wrapText="1"/>
    </xf>
    <xf numFmtId="49" fontId="13" fillId="0" borderId="2" xfId="3" applyNumberFormat="1" applyFont="1" applyProtection="1">
      <alignment horizontal="center" vertical="center" wrapText="1"/>
    </xf>
    <xf numFmtId="49" fontId="13" fillId="0" borderId="3" xfId="4" applyNumberFormat="1" applyFont="1" applyProtection="1">
      <alignment horizontal="center" vertical="center" wrapText="1"/>
    </xf>
    <xf numFmtId="49" fontId="13" fillId="0" borderId="4" xfId="5" applyNumberFormat="1" applyFont="1" applyAlignment="1" applyProtection="1">
      <alignment horizontal="center" vertical="center" wrapText="1"/>
    </xf>
    <xf numFmtId="49" fontId="13" fillId="0" borderId="36" xfId="3" applyNumberFormat="1" applyFont="1" applyBorder="1" applyProtection="1">
      <alignment horizontal="center" vertical="center" wrapText="1"/>
    </xf>
    <xf numFmtId="49" fontId="13" fillId="0" borderId="36" xfId="4" applyNumberFormat="1" applyFont="1" applyBorder="1" applyProtection="1">
      <alignment horizontal="center" vertical="center" wrapText="1"/>
    </xf>
    <xf numFmtId="49" fontId="13" fillId="0" borderId="36" xfId="5" applyNumberFormat="1" applyFont="1" applyBorder="1" applyAlignment="1" applyProtection="1">
      <alignment horizontal="center" vertical="center" wrapText="1"/>
    </xf>
    <xf numFmtId="0" fontId="15" fillId="0" borderId="0" xfId="0" applyFont="1" applyProtection="1">
      <protection locked="0"/>
    </xf>
    <xf numFmtId="0" fontId="16" fillId="0" borderId="36" xfId="7" applyNumberFormat="1" applyFont="1" applyFill="1" applyBorder="1" applyProtection="1">
      <alignment horizontal="left" vertical="top" wrapText="1"/>
    </xf>
    <xf numFmtId="49" fontId="16" fillId="0" borderId="36" xfId="8" applyNumberFormat="1" applyFont="1" applyFill="1" applyBorder="1" applyProtection="1">
      <alignment horizontal="center" vertical="top" shrinkToFit="1"/>
    </xf>
    <xf numFmtId="0" fontId="17" fillId="0" borderId="36" xfId="7" applyNumberFormat="1" applyFont="1" applyFill="1" applyBorder="1" applyProtection="1">
      <alignment horizontal="left" vertical="top" wrapText="1"/>
    </xf>
    <xf numFmtId="49" fontId="17" fillId="0" borderId="36" xfId="8" applyNumberFormat="1" applyFont="1" applyFill="1" applyBorder="1" applyProtection="1">
      <alignment horizontal="center" vertical="top" shrinkToFit="1"/>
    </xf>
    <xf numFmtId="165" fontId="16" fillId="0" borderId="36" xfId="10" applyNumberFormat="1" applyFont="1" applyFill="1" applyBorder="1" applyAlignment="1" applyProtection="1">
      <alignment horizontal="right" vertical="top" shrinkToFit="1"/>
    </xf>
    <xf numFmtId="165" fontId="17" fillId="0" borderId="36" xfId="10" applyNumberFormat="1" applyFont="1" applyFill="1" applyBorder="1" applyAlignment="1" applyProtection="1">
      <alignment horizontal="right" vertical="top" shrinkToFit="1"/>
    </xf>
    <xf numFmtId="0" fontId="0" fillId="0" borderId="0" xfId="0" applyAlignment="1" applyProtection="1">
      <alignment horizontal="right"/>
      <protection locked="0"/>
    </xf>
    <xf numFmtId="4" fontId="18" fillId="0" borderId="36" xfId="9" applyNumberFormat="1" applyFont="1" applyFill="1" applyBorder="1" applyProtection="1">
      <alignment horizontal="right" vertical="top" shrinkToFit="1"/>
    </xf>
    <xf numFmtId="4" fontId="19" fillId="0" borderId="36" xfId="9" applyNumberFormat="1" applyFont="1" applyFill="1" applyBorder="1" applyProtection="1">
      <alignment horizontal="right" vertical="top" shrinkToFit="1"/>
    </xf>
    <xf numFmtId="0" fontId="20" fillId="0" borderId="0" xfId="0" applyFont="1" applyProtection="1">
      <protection locked="0"/>
    </xf>
    <xf numFmtId="0" fontId="20" fillId="0" borderId="36" xfId="0" applyFont="1" applyBorder="1" applyProtection="1">
      <protection locked="0"/>
    </xf>
    <xf numFmtId="167" fontId="20" fillId="0" borderId="36" xfId="0" applyNumberFormat="1" applyFont="1" applyBorder="1" applyProtection="1">
      <protection locked="0"/>
    </xf>
    <xf numFmtId="0" fontId="14" fillId="0" borderId="1" xfId="1" applyNumberFormat="1" applyFont="1" applyProtection="1">
      <alignment horizontal="center" vertical="top" wrapText="1"/>
    </xf>
    <xf numFmtId="0" fontId="1" fillId="0" borderId="1" xfId="1">
      <alignment horizontal="center" vertical="top" wrapText="1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0" fontId="2" fillId="0" borderId="1" xfId="34" applyNumberFormat="1" applyProtection="1">
      <alignment horizontal="left" vertical="top" wrapText="1"/>
    </xf>
    <xf numFmtId="0" fontId="2" fillId="0" borderId="1" xfId="34">
      <alignment horizontal="left" vertical="top" wrapText="1"/>
    </xf>
    <xf numFmtId="168" fontId="19" fillId="0" borderId="36" xfId="9" applyNumberFormat="1" applyFont="1" applyFill="1" applyBorder="1" applyProtection="1">
      <alignment horizontal="right" vertical="top" shrinkToFit="1"/>
    </xf>
  </cellXfs>
  <cellStyles count="40">
    <cellStyle name="br" xfId="37"/>
    <cellStyle name="col" xfId="36"/>
    <cellStyle name="ex58" xfId="31"/>
    <cellStyle name="ex59" xfId="32"/>
    <cellStyle name="ex60" xfId="7"/>
    <cellStyle name="ex61" xfId="8"/>
    <cellStyle name="ex62" xfId="9"/>
    <cellStyle name="ex63" xfId="10"/>
    <cellStyle name="ex64" xfId="11"/>
    <cellStyle name="ex65" xfId="12"/>
    <cellStyle name="ex66" xfId="13"/>
    <cellStyle name="ex67" xfId="14"/>
    <cellStyle name="ex68" xfId="15"/>
    <cellStyle name="ex69" xfId="16"/>
    <cellStyle name="ex70" xfId="17"/>
    <cellStyle name="ex71" xfId="18"/>
    <cellStyle name="ex72" xfId="19"/>
    <cellStyle name="ex73" xfId="20"/>
    <cellStyle name="ex74" xfId="21"/>
    <cellStyle name="ex75" xfId="22"/>
    <cellStyle name="ex76" xfId="23"/>
    <cellStyle name="ex77" xfId="24"/>
    <cellStyle name="ex78" xfId="25"/>
    <cellStyle name="ex79" xfId="26"/>
    <cellStyle name="st57" xfId="2"/>
    <cellStyle name="style0" xfId="38"/>
    <cellStyle name="td" xfId="39"/>
    <cellStyle name="tr" xfId="35"/>
    <cellStyle name="xl_bot_header" xfId="6"/>
    <cellStyle name="xl_footer" xfId="34"/>
    <cellStyle name="xl_header" xfId="1"/>
    <cellStyle name="xl_top_header" xfId="4"/>
    <cellStyle name="xl_top_left_header" xfId="3"/>
    <cellStyle name="xl_top_right_header" xfId="5"/>
    <cellStyle name="xl_total_bot" xfId="33"/>
    <cellStyle name="xl_total_center" xfId="30"/>
    <cellStyle name="xl_total_left" xfId="29"/>
    <cellStyle name="xl_total_top" xfId="28"/>
    <cellStyle name="xl_total_top_left" xfId="2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9"/>
  <sheetViews>
    <sheetView showGridLines="0" workbookViewId="0">
      <pane ySplit="5" topLeftCell="A6" activePane="bottomLeft" state="frozen"/>
      <selection pane="bottomLeft" activeCell="L356" sqref="L356"/>
    </sheetView>
  </sheetViews>
  <sheetFormatPr defaultRowHeight="15" x14ac:dyDescent="0.25"/>
  <cols>
    <col min="1" max="1" width="52.42578125" style="1" customWidth="1"/>
    <col min="2" max="2" width="15.5703125" style="1" customWidth="1"/>
    <col min="3" max="4" width="17.7109375" style="1" customWidth="1"/>
    <col min="5" max="5" width="9.5703125" style="22" customWidth="1"/>
    <col min="6" max="16384" width="9.140625" style="1"/>
  </cols>
  <sheetData>
    <row r="1" spans="1:5" ht="37.5" customHeight="1" x14ac:dyDescent="0.25">
      <c r="A1" s="70" t="s">
        <v>608</v>
      </c>
      <c r="B1" s="71"/>
      <c r="C1" s="71"/>
      <c r="D1" s="71"/>
      <c r="E1" s="71"/>
    </row>
    <row r="2" spans="1:5" ht="15.75" hidden="1" x14ac:dyDescent="0.25">
      <c r="A2" s="72"/>
      <c r="B2" s="71"/>
      <c r="C2" s="71"/>
      <c r="D2" s="71"/>
      <c r="E2" s="71"/>
    </row>
    <row r="3" spans="1:5" ht="15.95" customHeight="1" x14ac:dyDescent="0.25">
      <c r="A3" s="72" t="s">
        <v>0</v>
      </c>
      <c r="B3" s="71"/>
      <c r="C3" s="71"/>
      <c r="D3" s="71"/>
      <c r="E3" s="71"/>
    </row>
    <row r="4" spans="1:5" ht="15.2" customHeight="1" x14ac:dyDescent="0.25">
      <c r="A4" s="73" t="s">
        <v>1</v>
      </c>
      <c r="B4" s="74"/>
      <c r="C4" s="74"/>
      <c r="D4" s="74"/>
      <c r="E4" s="74"/>
    </row>
    <row r="5" spans="1:5" ht="38.25" x14ac:dyDescent="0.25">
      <c r="A5" s="51" t="s">
        <v>2</v>
      </c>
      <c r="B5" s="52" t="s">
        <v>3</v>
      </c>
      <c r="C5" s="52" t="s">
        <v>4</v>
      </c>
      <c r="D5" s="52" t="s">
        <v>5</v>
      </c>
      <c r="E5" s="53" t="s">
        <v>6</v>
      </c>
    </row>
    <row r="6" spans="1:5" ht="30.75" thickBot="1" x14ac:dyDescent="0.3">
      <c r="A6" s="2" t="s">
        <v>7</v>
      </c>
      <c r="B6" s="3" t="s">
        <v>8</v>
      </c>
      <c r="C6" s="4">
        <v>568643665.89999998</v>
      </c>
      <c r="D6" s="4">
        <v>565325414.70000005</v>
      </c>
      <c r="E6" s="17">
        <v>99.416462118724539</v>
      </c>
    </row>
    <row r="7" spans="1:5" ht="25.5" x14ac:dyDescent="0.25">
      <c r="A7" s="5" t="s">
        <v>9</v>
      </c>
      <c r="B7" s="6" t="s">
        <v>10</v>
      </c>
      <c r="C7" s="7">
        <v>163166072.03999999</v>
      </c>
      <c r="D7" s="7">
        <v>162869911.59999999</v>
      </c>
      <c r="E7" s="18">
        <v>99.818491407988674</v>
      </c>
    </row>
    <row r="8" spans="1:5" x14ac:dyDescent="0.25">
      <c r="A8" s="8" t="s">
        <v>11</v>
      </c>
      <c r="B8" s="9" t="s">
        <v>12</v>
      </c>
      <c r="C8" s="10">
        <v>155561056.38</v>
      </c>
      <c r="D8" s="10">
        <v>155353512.75999999</v>
      </c>
      <c r="E8" s="19">
        <v>99.866583819350637</v>
      </c>
    </row>
    <row r="9" spans="1:5" ht="51" x14ac:dyDescent="0.25">
      <c r="A9" s="11" t="s">
        <v>13</v>
      </c>
      <c r="B9" s="12" t="s">
        <v>14</v>
      </c>
      <c r="C9" s="13">
        <v>123754074.3</v>
      </c>
      <c r="D9" s="13">
        <v>123753999.3</v>
      </c>
      <c r="E9" s="20">
        <v>99.999939395934703</v>
      </c>
    </row>
    <row r="10" spans="1:5" x14ac:dyDescent="0.25">
      <c r="A10" s="11" t="s">
        <v>15</v>
      </c>
      <c r="B10" s="12" t="s">
        <v>16</v>
      </c>
      <c r="C10" s="13">
        <v>6241400</v>
      </c>
      <c r="D10" s="13">
        <v>6230468</v>
      </c>
      <c r="E10" s="20">
        <v>99.824846989457498</v>
      </c>
    </row>
    <row r="11" spans="1:5" ht="25.5" x14ac:dyDescent="0.25">
      <c r="A11" s="11" t="s">
        <v>17</v>
      </c>
      <c r="B11" s="12" t="s">
        <v>18</v>
      </c>
      <c r="C11" s="13">
        <v>19636367.75</v>
      </c>
      <c r="D11" s="13">
        <v>19459256.809999999</v>
      </c>
      <c r="E11" s="20">
        <v>99.098046327839825</v>
      </c>
    </row>
    <row r="12" spans="1:5" ht="38.25" x14ac:dyDescent="0.25">
      <c r="A12" s="11" t="s">
        <v>19</v>
      </c>
      <c r="B12" s="12" t="s">
        <v>20</v>
      </c>
      <c r="C12" s="13">
        <v>3042514.33</v>
      </c>
      <c r="D12" s="13">
        <v>3042514.33</v>
      </c>
      <c r="E12" s="20">
        <v>100</v>
      </c>
    </row>
    <row r="13" spans="1:5" ht="25.5" x14ac:dyDescent="0.25">
      <c r="A13" s="11" t="s">
        <v>21</v>
      </c>
      <c r="B13" s="12" t="s">
        <v>22</v>
      </c>
      <c r="C13" s="13">
        <v>12600</v>
      </c>
      <c r="D13" s="13">
        <v>10936</v>
      </c>
      <c r="E13" s="20">
        <v>86.793650793650798</v>
      </c>
    </row>
    <row r="14" spans="1:5" ht="25.5" x14ac:dyDescent="0.25">
      <c r="A14" s="11" t="s">
        <v>23</v>
      </c>
      <c r="B14" s="12" t="s">
        <v>24</v>
      </c>
      <c r="C14" s="13">
        <v>2874100</v>
      </c>
      <c r="D14" s="13">
        <v>2856338.32</v>
      </c>
      <c r="E14" s="20">
        <v>99.382008976723142</v>
      </c>
    </row>
    <row r="15" spans="1:5" ht="25.5" x14ac:dyDescent="0.25">
      <c r="A15" s="8" t="s">
        <v>25</v>
      </c>
      <c r="B15" s="9" t="s">
        <v>26</v>
      </c>
      <c r="C15" s="10">
        <v>949210.58</v>
      </c>
      <c r="D15" s="10">
        <v>947603.22</v>
      </c>
      <c r="E15" s="19">
        <v>99.830663497239996</v>
      </c>
    </row>
    <row r="16" spans="1:5" ht="63.75" x14ac:dyDescent="0.25">
      <c r="A16" s="11" t="s">
        <v>27</v>
      </c>
      <c r="B16" s="12" t="s">
        <v>28</v>
      </c>
      <c r="C16" s="13">
        <v>540577.04</v>
      </c>
      <c r="D16" s="13">
        <v>540577.04</v>
      </c>
      <c r="E16" s="20">
        <v>100</v>
      </c>
    </row>
    <row r="17" spans="1:5" ht="114.75" customHeight="1" x14ac:dyDescent="0.25">
      <c r="A17" s="11" t="s">
        <v>29</v>
      </c>
      <c r="B17" s="12" t="s">
        <v>30</v>
      </c>
      <c r="C17" s="13">
        <v>32533</v>
      </c>
      <c r="D17" s="13">
        <v>30925.64</v>
      </c>
      <c r="E17" s="20">
        <v>95.059293640303693</v>
      </c>
    </row>
    <row r="18" spans="1:5" ht="144" customHeight="1" x14ac:dyDescent="0.25">
      <c r="A18" s="11" t="s">
        <v>31</v>
      </c>
      <c r="B18" s="12" t="s">
        <v>32</v>
      </c>
      <c r="C18" s="13">
        <v>230482.4</v>
      </c>
      <c r="D18" s="13">
        <v>230482.4</v>
      </c>
      <c r="E18" s="20">
        <v>100</v>
      </c>
    </row>
    <row r="19" spans="1:5" ht="89.25" x14ac:dyDescent="0.25">
      <c r="A19" s="11" t="s">
        <v>33</v>
      </c>
      <c r="B19" s="12" t="s">
        <v>34</v>
      </c>
      <c r="C19" s="13">
        <v>141856.31</v>
      </c>
      <c r="D19" s="13">
        <v>141856.31</v>
      </c>
      <c r="E19" s="20">
        <v>100</v>
      </c>
    </row>
    <row r="20" spans="1:5" ht="127.5" x14ac:dyDescent="0.25">
      <c r="A20" s="11" t="s">
        <v>31</v>
      </c>
      <c r="B20" s="12" t="s">
        <v>35</v>
      </c>
      <c r="C20" s="13">
        <v>2328.11</v>
      </c>
      <c r="D20" s="13">
        <v>2328.11</v>
      </c>
      <c r="E20" s="20">
        <v>100</v>
      </c>
    </row>
    <row r="21" spans="1:5" ht="89.25" x14ac:dyDescent="0.25">
      <c r="A21" s="11" t="s">
        <v>36</v>
      </c>
      <c r="B21" s="12" t="s">
        <v>37</v>
      </c>
      <c r="C21" s="13">
        <v>1433.72</v>
      </c>
      <c r="D21" s="13">
        <v>1433.72</v>
      </c>
      <c r="E21" s="20">
        <v>100</v>
      </c>
    </row>
    <row r="22" spans="1:5" ht="38.25" x14ac:dyDescent="0.25">
      <c r="A22" s="8" t="s">
        <v>38</v>
      </c>
      <c r="B22" s="9" t="s">
        <v>39</v>
      </c>
      <c r="C22" s="10">
        <v>2940738.06</v>
      </c>
      <c r="D22" s="10">
        <v>2853728.6</v>
      </c>
      <c r="E22" s="19">
        <v>97.041237328019619</v>
      </c>
    </row>
    <row r="23" spans="1:5" x14ac:dyDescent="0.25">
      <c r="A23" s="11" t="s">
        <v>40</v>
      </c>
      <c r="B23" s="12" t="s">
        <v>41</v>
      </c>
      <c r="C23" s="13">
        <v>511818</v>
      </c>
      <c r="D23" s="13">
        <v>424808.54</v>
      </c>
      <c r="E23" s="20">
        <v>82.999921847219127</v>
      </c>
    </row>
    <row r="24" spans="1:5" ht="25.5" x14ac:dyDescent="0.25">
      <c r="A24" s="11" t="s">
        <v>17</v>
      </c>
      <c r="B24" s="12" t="s">
        <v>42</v>
      </c>
      <c r="C24" s="13">
        <v>2237753.38</v>
      </c>
      <c r="D24" s="13">
        <v>2237753.38</v>
      </c>
      <c r="E24" s="20">
        <v>100</v>
      </c>
    </row>
    <row r="25" spans="1:5" ht="25.5" x14ac:dyDescent="0.25">
      <c r="A25" s="11" t="s">
        <v>43</v>
      </c>
      <c r="B25" s="12" t="s">
        <v>44</v>
      </c>
      <c r="C25" s="13">
        <v>127443.43</v>
      </c>
      <c r="D25" s="13">
        <v>127443.43</v>
      </c>
      <c r="E25" s="20">
        <v>100</v>
      </c>
    </row>
    <row r="26" spans="1:5" x14ac:dyDescent="0.25">
      <c r="A26" s="11" t="s">
        <v>40</v>
      </c>
      <c r="B26" s="12" t="s">
        <v>45</v>
      </c>
      <c r="C26" s="13">
        <v>63723.25</v>
      </c>
      <c r="D26" s="13">
        <v>63723.25</v>
      </c>
      <c r="E26" s="20">
        <v>100</v>
      </c>
    </row>
    <row r="27" spans="1:5" ht="51" x14ac:dyDescent="0.25">
      <c r="A27" s="8" t="s">
        <v>46</v>
      </c>
      <c r="B27" s="9" t="s">
        <v>47</v>
      </c>
      <c r="C27" s="10">
        <v>3715067.02</v>
      </c>
      <c r="D27" s="10">
        <v>3715067.02</v>
      </c>
      <c r="E27" s="19">
        <v>100</v>
      </c>
    </row>
    <row r="28" spans="1:5" ht="25.5" x14ac:dyDescent="0.25">
      <c r="A28" s="11" t="s">
        <v>48</v>
      </c>
      <c r="B28" s="12" t="s">
        <v>49</v>
      </c>
      <c r="C28" s="13">
        <v>527481.12</v>
      </c>
      <c r="D28" s="13">
        <v>527481.12</v>
      </c>
      <c r="E28" s="20">
        <v>100</v>
      </c>
    </row>
    <row r="29" spans="1:5" ht="71.25" customHeight="1" x14ac:dyDescent="0.25">
      <c r="A29" s="11" t="s">
        <v>50</v>
      </c>
      <c r="B29" s="12" t="s">
        <v>51</v>
      </c>
      <c r="C29" s="13">
        <v>3174001.3</v>
      </c>
      <c r="D29" s="13">
        <v>3174001.3</v>
      </c>
      <c r="E29" s="20">
        <v>100</v>
      </c>
    </row>
    <row r="30" spans="1:5" x14ac:dyDescent="0.25">
      <c r="A30" s="11" t="s">
        <v>52</v>
      </c>
      <c r="B30" s="12" t="s">
        <v>53</v>
      </c>
      <c r="C30" s="13">
        <v>13584.6</v>
      </c>
      <c r="D30" s="13">
        <v>13584.6</v>
      </c>
      <c r="E30" s="20">
        <v>100</v>
      </c>
    </row>
    <row r="31" spans="1:5" x14ac:dyDescent="0.25">
      <c r="A31" s="5" t="s">
        <v>54</v>
      </c>
      <c r="B31" s="6" t="s">
        <v>55</v>
      </c>
      <c r="C31" s="7">
        <v>337684801.55000001</v>
      </c>
      <c r="D31" s="7">
        <v>335949445.06999999</v>
      </c>
      <c r="E31" s="18">
        <v>99.486101692455634</v>
      </c>
    </row>
    <row r="32" spans="1:5" x14ac:dyDescent="0.25">
      <c r="A32" s="8" t="s">
        <v>56</v>
      </c>
      <c r="B32" s="9" t="s">
        <v>57</v>
      </c>
      <c r="C32" s="10">
        <v>306128255.50999999</v>
      </c>
      <c r="D32" s="10">
        <v>305954194.98000002</v>
      </c>
      <c r="E32" s="19">
        <v>99.943141305362346</v>
      </c>
    </row>
    <row r="33" spans="1:5" ht="89.25" x14ac:dyDescent="0.25">
      <c r="A33" s="11" t="s">
        <v>58</v>
      </c>
      <c r="B33" s="12" t="s">
        <v>59</v>
      </c>
      <c r="C33" s="13">
        <v>238913027.19</v>
      </c>
      <c r="D33" s="13">
        <v>238913027.19</v>
      </c>
      <c r="E33" s="20">
        <v>100</v>
      </c>
    </row>
    <row r="34" spans="1:5" ht="76.5" x14ac:dyDescent="0.25">
      <c r="A34" s="11" t="s">
        <v>60</v>
      </c>
      <c r="B34" s="12" t="s">
        <v>61</v>
      </c>
      <c r="C34" s="13">
        <v>1327252.3999999999</v>
      </c>
      <c r="D34" s="13">
        <v>1327252.3999999999</v>
      </c>
      <c r="E34" s="20">
        <v>100</v>
      </c>
    </row>
    <row r="35" spans="1:5" ht="105.75" customHeight="1" x14ac:dyDescent="0.25">
      <c r="A35" s="11" t="s">
        <v>62</v>
      </c>
      <c r="B35" s="12" t="s">
        <v>63</v>
      </c>
      <c r="C35" s="13">
        <v>644741.52</v>
      </c>
      <c r="D35" s="13">
        <v>644741.52</v>
      </c>
      <c r="E35" s="20">
        <v>100</v>
      </c>
    </row>
    <row r="36" spans="1:5" ht="51" x14ac:dyDescent="0.25">
      <c r="A36" s="11" t="s">
        <v>64</v>
      </c>
      <c r="B36" s="12" t="s">
        <v>65</v>
      </c>
      <c r="C36" s="13">
        <v>13940248</v>
      </c>
      <c r="D36" s="13">
        <v>13939248</v>
      </c>
      <c r="E36" s="20">
        <v>99.992826526472129</v>
      </c>
    </row>
    <row r="37" spans="1:5" x14ac:dyDescent="0.25">
      <c r="A37" s="11" t="s">
        <v>15</v>
      </c>
      <c r="B37" s="12" t="s">
        <v>66</v>
      </c>
      <c r="C37" s="13">
        <v>9717600</v>
      </c>
      <c r="D37" s="13">
        <v>9700722</v>
      </c>
      <c r="E37" s="20">
        <v>99.826315139540625</v>
      </c>
    </row>
    <row r="38" spans="1:5" ht="51" x14ac:dyDescent="0.25">
      <c r="A38" s="11" t="s">
        <v>67</v>
      </c>
      <c r="B38" s="12" t="s">
        <v>68</v>
      </c>
      <c r="C38" s="13">
        <v>33442214.789999999</v>
      </c>
      <c r="D38" s="13">
        <v>33324948.34</v>
      </c>
      <c r="E38" s="20">
        <v>99.649346041413907</v>
      </c>
    </row>
    <row r="39" spans="1:5" ht="38.25" x14ac:dyDescent="0.25">
      <c r="A39" s="11" t="s">
        <v>19</v>
      </c>
      <c r="B39" s="12" t="s">
        <v>69</v>
      </c>
      <c r="C39" s="13">
        <v>7226921.6100000003</v>
      </c>
      <c r="D39" s="13">
        <v>7226921.6100000003</v>
      </c>
      <c r="E39" s="20">
        <v>100</v>
      </c>
    </row>
    <row r="40" spans="1:5" ht="38.25" x14ac:dyDescent="0.25">
      <c r="A40" s="11" t="s">
        <v>70</v>
      </c>
      <c r="B40" s="12" t="s">
        <v>71</v>
      </c>
      <c r="C40" s="13">
        <v>69000</v>
      </c>
      <c r="D40" s="13">
        <v>55066.66</v>
      </c>
      <c r="E40" s="20">
        <v>79.806753623188399</v>
      </c>
    </row>
    <row r="41" spans="1:5" ht="25.5" x14ac:dyDescent="0.25">
      <c r="A41" s="11" t="s">
        <v>23</v>
      </c>
      <c r="B41" s="12" t="s">
        <v>72</v>
      </c>
      <c r="C41" s="13">
        <v>847250</v>
      </c>
      <c r="D41" s="13">
        <v>822267.26</v>
      </c>
      <c r="E41" s="20">
        <v>97.051314251991741</v>
      </c>
    </row>
    <row r="42" spans="1:5" ht="25.5" x14ac:dyDescent="0.25">
      <c r="A42" s="8" t="s">
        <v>25</v>
      </c>
      <c r="B42" s="9" t="s">
        <v>73</v>
      </c>
      <c r="C42" s="10">
        <v>117983.02</v>
      </c>
      <c r="D42" s="10">
        <v>117983.02</v>
      </c>
      <c r="E42" s="19">
        <v>100</v>
      </c>
    </row>
    <row r="43" spans="1:5" ht="63.75" x14ac:dyDescent="0.25">
      <c r="A43" s="11" t="s">
        <v>27</v>
      </c>
      <c r="B43" s="12" t="s">
        <v>74</v>
      </c>
      <c r="C43" s="13">
        <v>75663.5</v>
      </c>
      <c r="D43" s="13">
        <v>75663.5</v>
      </c>
      <c r="E43" s="20">
        <v>100</v>
      </c>
    </row>
    <row r="44" spans="1:5" ht="137.25" customHeight="1" x14ac:dyDescent="0.25">
      <c r="A44" s="11" t="s">
        <v>31</v>
      </c>
      <c r="B44" s="12" t="s">
        <v>75</v>
      </c>
      <c r="C44" s="13">
        <v>25146.84</v>
      </c>
      <c r="D44" s="13">
        <v>25146.84</v>
      </c>
      <c r="E44" s="20">
        <v>100</v>
      </c>
    </row>
    <row r="45" spans="1:5" ht="102" customHeight="1" x14ac:dyDescent="0.25">
      <c r="A45" s="11" t="s">
        <v>33</v>
      </c>
      <c r="B45" s="12" t="s">
        <v>76</v>
      </c>
      <c r="C45" s="13">
        <v>16749.39</v>
      </c>
      <c r="D45" s="13">
        <v>16749.39</v>
      </c>
      <c r="E45" s="20">
        <v>100</v>
      </c>
    </row>
    <row r="46" spans="1:5" ht="127.5" x14ac:dyDescent="0.25">
      <c r="A46" s="11" t="s">
        <v>31</v>
      </c>
      <c r="B46" s="12" t="s">
        <v>77</v>
      </c>
      <c r="C46" s="13">
        <v>254.01</v>
      </c>
      <c r="D46" s="13">
        <v>254.01</v>
      </c>
      <c r="E46" s="20">
        <v>100</v>
      </c>
    </row>
    <row r="47" spans="1:5" ht="89.25" x14ac:dyDescent="0.25">
      <c r="A47" s="11" t="s">
        <v>36</v>
      </c>
      <c r="B47" s="12" t="s">
        <v>78</v>
      </c>
      <c r="C47" s="13">
        <v>169.28</v>
      </c>
      <c r="D47" s="13">
        <v>169.28</v>
      </c>
      <c r="E47" s="20">
        <v>100</v>
      </c>
    </row>
    <row r="48" spans="1:5" ht="25.5" x14ac:dyDescent="0.25">
      <c r="A48" s="8" t="s">
        <v>79</v>
      </c>
      <c r="B48" s="9" t="s">
        <v>80</v>
      </c>
      <c r="C48" s="10">
        <v>6989816.2699999996</v>
      </c>
      <c r="D48" s="10">
        <v>6933181.9299999997</v>
      </c>
      <c r="E48" s="19">
        <v>99.189759246704782</v>
      </c>
    </row>
    <row r="49" spans="1:5" ht="38.25" x14ac:dyDescent="0.25">
      <c r="A49" s="11" t="s">
        <v>81</v>
      </c>
      <c r="B49" s="12" t="s">
        <v>82</v>
      </c>
      <c r="C49" s="13">
        <v>506345</v>
      </c>
      <c r="D49" s="13">
        <v>459935</v>
      </c>
      <c r="E49" s="20">
        <v>90.834312573443015</v>
      </c>
    </row>
    <row r="50" spans="1:5" ht="25.5" x14ac:dyDescent="0.25">
      <c r="A50" s="11" t="s">
        <v>83</v>
      </c>
      <c r="B50" s="12" t="s">
        <v>84</v>
      </c>
      <c r="C50" s="13">
        <v>554016.34</v>
      </c>
      <c r="D50" s="13">
        <v>554016.34</v>
      </c>
      <c r="E50" s="20">
        <v>100</v>
      </c>
    </row>
    <row r="51" spans="1:5" ht="25.5" x14ac:dyDescent="0.25">
      <c r="A51" s="11" t="s">
        <v>85</v>
      </c>
      <c r="B51" s="12" t="s">
        <v>86</v>
      </c>
      <c r="C51" s="13">
        <v>599568.12</v>
      </c>
      <c r="D51" s="13">
        <v>599568.12</v>
      </c>
      <c r="E51" s="20">
        <v>100</v>
      </c>
    </row>
    <row r="52" spans="1:5" ht="51" x14ac:dyDescent="0.25">
      <c r="A52" s="11" t="s">
        <v>67</v>
      </c>
      <c r="B52" s="12" t="s">
        <v>87</v>
      </c>
      <c r="C52" s="13">
        <v>4620657.75</v>
      </c>
      <c r="D52" s="13">
        <v>4620657.75</v>
      </c>
      <c r="E52" s="20">
        <v>100</v>
      </c>
    </row>
    <row r="53" spans="1:5" ht="25.5" x14ac:dyDescent="0.25">
      <c r="A53" s="11" t="s">
        <v>88</v>
      </c>
      <c r="B53" s="12" t="s">
        <v>89</v>
      </c>
      <c r="C53" s="13">
        <v>332112.06</v>
      </c>
      <c r="D53" s="13">
        <v>332112.06</v>
      </c>
      <c r="E53" s="20">
        <v>100</v>
      </c>
    </row>
    <row r="54" spans="1:5" ht="25.5" x14ac:dyDescent="0.25">
      <c r="A54" s="11" t="s">
        <v>90</v>
      </c>
      <c r="B54" s="12" t="s">
        <v>91</v>
      </c>
      <c r="C54" s="13">
        <v>89355</v>
      </c>
      <c r="D54" s="13">
        <v>81165</v>
      </c>
      <c r="E54" s="20">
        <v>90.834312573443015</v>
      </c>
    </row>
    <row r="55" spans="1:5" ht="25.5" x14ac:dyDescent="0.25">
      <c r="A55" s="11" t="s">
        <v>92</v>
      </c>
      <c r="B55" s="12" t="s">
        <v>93</v>
      </c>
      <c r="C55" s="13">
        <v>287762</v>
      </c>
      <c r="D55" s="13">
        <v>285727.65999999997</v>
      </c>
      <c r="E55" s="20">
        <v>99.293047726941012</v>
      </c>
    </row>
    <row r="56" spans="1:5" x14ac:dyDescent="0.25">
      <c r="A56" s="8" t="s">
        <v>94</v>
      </c>
      <c r="B56" s="9" t="s">
        <v>95</v>
      </c>
      <c r="C56" s="10">
        <v>16627953.27</v>
      </c>
      <c r="D56" s="10">
        <v>15418674.710000001</v>
      </c>
      <c r="E56" s="19">
        <v>92.727435900473878</v>
      </c>
    </row>
    <row r="57" spans="1:5" ht="25.5" x14ac:dyDescent="0.25">
      <c r="A57" s="11" t="s">
        <v>96</v>
      </c>
      <c r="B57" s="12" t="s">
        <v>97</v>
      </c>
      <c r="C57" s="13">
        <v>1225983.33</v>
      </c>
      <c r="D57" s="13">
        <v>1159477.22</v>
      </c>
      <c r="E57" s="20">
        <v>94.57528431483648</v>
      </c>
    </row>
    <row r="58" spans="1:5" ht="63.75" x14ac:dyDescent="0.25">
      <c r="A58" s="11" t="s">
        <v>98</v>
      </c>
      <c r="B58" s="12" t="s">
        <v>99</v>
      </c>
      <c r="C58" s="13">
        <v>1673599.15</v>
      </c>
      <c r="D58" s="13">
        <v>1513373.75</v>
      </c>
      <c r="E58" s="20">
        <v>90.42629771890121</v>
      </c>
    </row>
    <row r="59" spans="1:5" ht="51" x14ac:dyDescent="0.25">
      <c r="A59" s="11" t="s">
        <v>67</v>
      </c>
      <c r="B59" s="12" t="s">
        <v>100</v>
      </c>
      <c r="C59" s="13">
        <v>2591225</v>
      </c>
      <c r="D59" s="13">
        <v>2473845</v>
      </c>
      <c r="E59" s="20">
        <v>95.470096190025956</v>
      </c>
    </row>
    <row r="60" spans="1:5" ht="25.5" x14ac:dyDescent="0.25">
      <c r="A60" s="11" t="s">
        <v>101</v>
      </c>
      <c r="B60" s="12" t="s">
        <v>102</v>
      </c>
      <c r="C60" s="13">
        <v>1945616.79</v>
      </c>
      <c r="D60" s="13">
        <v>1860105.74</v>
      </c>
      <c r="E60" s="20">
        <v>95.604938729995226</v>
      </c>
    </row>
    <row r="61" spans="1:5" ht="51" x14ac:dyDescent="0.25">
      <c r="A61" s="11" t="s">
        <v>103</v>
      </c>
      <c r="B61" s="12" t="s">
        <v>104</v>
      </c>
      <c r="C61" s="13">
        <v>9153708</v>
      </c>
      <c r="D61" s="13">
        <v>8393760</v>
      </c>
      <c r="E61" s="20">
        <v>91.69792176023094</v>
      </c>
    </row>
    <row r="62" spans="1:5" ht="51" x14ac:dyDescent="0.25">
      <c r="A62" s="11" t="s">
        <v>103</v>
      </c>
      <c r="B62" s="12" t="s">
        <v>105</v>
      </c>
      <c r="C62" s="13">
        <v>12821</v>
      </c>
      <c r="D62" s="13">
        <v>7142</v>
      </c>
      <c r="E62" s="20">
        <v>55.70548319163872</v>
      </c>
    </row>
    <row r="63" spans="1:5" ht="25.5" x14ac:dyDescent="0.25">
      <c r="A63" s="11" t="s">
        <v>106</v>
      </c>
      <c r="B63" s="12" t="s">
        <v>107</v>
      </c>
      <c r="C63" s="13">
        <v>25000</v>
      </c>
      <c r="D63" s="13">
        <v>10971</v>
      </c>
      <c r="E63" s="20">
        <v>43.884</v>
      </c>
    </row>
    <row r="64" spans="1:5" ht="51" x14ac:dyDescent="0.25">
      <c r="A64" s="8" t="s">
        <v>108</v>
      </c>
      <c r="B64" s="9" t="s">
        <v>109</v>
      </c>
      <c r="C64" s="10">
        <v>6700209.7999999998</v>
      </c>
      <c r="D64" s="10">
        <v>6418031.4400000004</v>
      </c>
      <c r="E64" s="19">
        <v>95.788514562633551</v>
      </c>
    </row>
    <row r="65" spans="1:5" ht="25.5" x14ac:dyDescent="0.25">
      <c r="A65" s="11" t="s">
        <v>110</v>
      </c>
      <c r="B65" s="12" t="s">
        <v>111</v>
      </c>
      <c r="C65" s="13">
        <v>929107.2</v>
      </c>
      <c r="D65" s="13">
        <v>929107.2</v>
      </c>
      <c r="E65" s="20">
        <v>100</v>
      </c>
    </row>
    <row r="66" spans="1:5" ht="25.5" x14ac:dyDescent="0.25">
      <c r="A66" s="11" t="s">
        <v>48</v>
      </c>
      <c r="B66" s="12" t="s">
        <v>112</v>
      </c>
      <c r="C66" s="13">
        <v>726880.56</v>
      </c>
      <c r="D66" s="13">
        <v>726880.56</v>
      </c>
      <c r="E66" s="20">
        <v>100</v>
      </c>
    </row>
    <row r="67" spans="1:5" ht="63.75" x14ac:dyDescent="0.25">
      <c r="A67" s="11" t="s">
        <v>50</v>
      </c>
      <c r="B67" s="12" t="s">
        <v>113</v>
      </c>
      <c r="C67" s="13">
        <v>4226312.04</v>
      </c>
      <c r="D67" s="13">
        <v>4156905.07</v>
      </c>
      <c r="E67" s="20">
        <v>98.357741469557936</v>
      </c>
    </row>
    <row r="68" spans="1:5" x14ac:dyDescent="0.25">
      <c r="A68" s="11" t="s">
        <v>52</v>
      </c>
      <c r="B68" s="12" t="s">
        <v>114</v>
      </c>
      <c r="C68" s="13">
        <v>817910</v>
      </c>
      <c r="D68" s="13">
        <v>605138.61</v>
      </c>
      <c r="E68" s="20">
        <v>73.985965448521227</v>
      </c>
    </row>
    <row r="69" spans="1:5" x14ac:dyDescent="0.25">
      <c r="A69" s="8" t="s">
        <v>115</v>
      </c>
      <c r="B69" s="9" t="s">
        <v>116</v>
      </c>
      <c r="C69" s="10">
        <v>3</v>
      </c>
      <c r="D69" s="10">
        <v>3</v>
      </c>
      <c r="E69" s="19">
        <v>100</v>
      </c>
    </row>
    <row r="70" spans="1:5" ht="89.25" x14ac:dyDescent="0.25">
      <c r="A70" s="11" t="s">
        <v>117</v>
      </c>
      <c r="B70" s="12" t="s">
        <v>118</v>
      </c>
      <c r="C70" s="13">
        <v>3</v>
      </c>
      <c r="D70" s="13">
        <v>3</v>
      </c>
      <c r="E70" s="20">
        <v>100</v>
      </c>
    </row>
    <row r="71" spans="1:5" x14ac:dyDescent="0.25">
      <c r="A71" s="8" t="s">
        <v>119</v>
      </c>
      <c r="B71" s="9" t="s">
        <v>120</v>
      </c>
      <c r="C71" s="10">
        <v>531212</v>
      </c>
      <c r="D71" s="10">
        <v>531212</v>
      </c>
      <c r="E71" s="19">
        <v>100</v>
      </c>
    </row>
    <row r="72" spans="1:5" ht="63.75" x14ac:dyDescent="0.25">
      <c r="A72" s="11" t="s">
        <v>121</v>
      </c>
      <c r="B72" s="12" t="s">
        <v>122</v>
      </c>
      <c r="C72" s="13">
        <v>531212</v>
      </c>
      <c r="D72" s="13">
        <v>531212</v>
      </c>
      <c r="E72" s="20">
        <v>100</v>
      </c>
    </row>
    <row r="73" spans="1:5" ht="25.5" x14ac:dyDescent="0.25">
      <c r="A73" s="8" t="s">
        <v>123</v>
      </c>
      <c r="B73" s="9" t="s">
        <v>124</v>
      </c>
      <c r="C73" s="10">
        <v>589368.68000000005</v>
      </c>
      <c r="D73" s="10">
        <v>576163.99</v>
      </c>
      <c r="E73" s="19">
        <v>97.759519559132329</v>
      </c>
    </row>
    <row r="74" spans="1:5" ht="51" x14ac:dyDescent="0.25">
      <c r="A74" s="11" t="s">
        <v>125</v>
      </c>
      <c r="B74" s="12" t="s">
        <v>126</v>
      </c>
      <c r="C74" s="13">
        <v>589368.68000000005</v>
      </c>
      <c r="D74" s="13">
        <v>576163.99</v>
      </c>
      <c r="E74" s="20">
        <v>97.759519559132329</v>
      </c>
    </row>
    <row r="75" spans="1:5" ht="25.5" x14ac:dyDescent="0.25">
      <c r="A75" s="5" t="s">
        <v>127</v>
      </c>
      <c r="B75" s="6" t="s">
        <v>128</v>
      </c>
      <c r="C75" s="7">
        <v>44172523.359999999</v>
      </c>
      <c r="D75" s="7">
        <v>43359518.600000001</v>
      </c>
      <c r="E75" s="18">
        <v>98.159478566859036</v>
      </c>
    </row>
    <row r="76" spans="1:5" ht="72.75" customHeight="1" x14ac:dyDescent="0.25">
      <c r="A76" s="8" t="s">
        <v>129</v>
      </c>
      <c r="B76" s="9" t="s">
        <v>130</v>
      </c>
      <c r="C76" s="10">
        <v>10515024.9</v>
      </c>
      <c r="D76" s="10">
        <v>10335710.210000001</v>
      </c>
      <c r="E76" s="19">
        <v>98.294681261287366</v>
      </c>
    </row>
    <row r="77" spans="1:5" x14ac:dyDescent="0.25">
      <c r="A77" s="11" t="s">
        <v>40</v>
      </c>
      <c r="B77" s="12" t="s">
        <v>131</v>
      </c>
      <c r="C77" s="13">
        <v>688269.29</v>
      </c>
      <c r="D77" s="13">
        <v>688269.29</v>
      </c>
      <c r="E77" s="20">
        <v>100</v>
      </c>
    </row>
    <row r="78" spans="1:5" x14ac:dyDescent="0.25">
      <c r="A78" s="11" t="s">
        <v>132</v>
      </c>
      <c r="B78" s="12" t="s">
        <v>133</v>
      </c>
      <c r="C78" s="13">
        <v>9107431.6500000004</v>
      </c>
      <c r="D78" s="13">
        <v>8928116.9600000009</v>
      </c>
      <c r="E78" s="20">
        <v>98.031116818757567</v>
      </c>
    </row>
    <row r="79" spans="1:5" ht="38.25" x14ac:dyDescent="0.25">
      <c r="A79" s="11" t="s">
        <v>19</v>
      </c>
      <c r="B79" s="12" t="s">
        <v>134</v>
      </c>
      <c r="C79" s="13">
        <v>409600</v>
      </c>
      <c r="D79" s="13">
        <v>409600</v>
      </c>
      <c r="E79" s="20">
        <v>100</v>
      </c>
    </row>
    <row r="80" spans="1:5" ht="25.5" x14ac:dyDescent="0.25">
      <c r="A80" s="11" t="s">
        <v>43</v>
      </c>
      <c r="B80" s="12" t="s">
        <v>135</v>
      </c>
      <c r="C80" s="13">
        <v>206482.64</v>
      </c>
      <c r="D80" s="13">
        <v>206482.64</v>
      </c>
      <c r="E80" s="20">
        <v>100</v>
      </c>
    </row>
    <row r="81" spans="1:5" x14ac:dyDescent="0.25">
      <c r="A81" s="11" t="s">
        <v>40</v>
      </c>
      <c r="B81" s="12" t="s">
        <v>136</v>
      </c>
      <c r="C81" s="13">
        <v>103241.32</v>
      </c>
      <c r="D81" s="13">
        <v>103241.32</v>
      </c>
      <c r="E81" s="20">
        <v>100</v>
      </c>
    </row>
    <row r="82" spans="1:5" ht="25.5" x14ac:dyDescent="0.25">
      <c r="A82" s="8" t="s">
        <v>137</v>
      </c>
      <c r="B82" s="9" t="s">
        <v>138</v>
      </c>
      <c r="C82" s="10">
        <v>30706101.27</v>
      </c>
      <c r="D82" s="10">
        <v>30120425.129999999</v>
      </c>
      <c r="E82" s="19">
        <v>98.092639196197112</v>
      </c>
    </row>
    <row r="83" spans="1:5" x14ac:dyDescent="0.25">
      <c r="A83" s="11" t="s">
        <v>15</v>
      </c>
      <c r="B83" s="12" t="s">
        <v>139</v>
      </c>
      <c r="C83" s="13">
        <v>1092600</v>
      </c>
      <c r="D83" s="13">
        <v>1092540</v>
      </c>
      <c r="E83" s="20">
        <v>99.9945085118067</v>
      </c>
    </row>
    <row r="84" spans="1:5" x14ac:dyDescent="0.25">
      <c r="A84" s="11" t="s">
        <v>132</v>
      </c>
      <c r="B84" s="12" t="s">
        <v>140</v>
      </c>
      <c r="C84" s="13">
        <v>28984871.690000001</v>
      </c>
      <c r="D84" s="13">
        <v>28399255.550000001</v>
      </c>
      <c r="E84" s="20">
        <v>97.979580015867242</v>
      </c>
    </row>
    <row r="85" spans="1:5" ht="38.25" x14ac:dyDescent="0.25">
      <c r="A85" s="11" t="s">
        <v>19</v>
      </c>
      <c r="B85" s="12" t="s">
        <v>141</v>
      </c>
      <c r="C85" s="13">
        <v>628629.57999999996</v>
      </c>
      <c r="D85" s="13">
        <v>628629.57999999996</v>
      </c>
      <c r="E85" s="20">
        <v>100</v>
      </c>
    </row>
    <row r="86" spans="1:5" ht="38.25" x14ac:dyDescent="0.25">
      <c r="A86" s="8" t="s">
        <v>142</v>
      </c>
      <c r="B86" s="9" t="s">
        <v>143</v>
      </c>
      <c r="C86" s="10">
        <v>114000</v>
      </c>
      <c r="D86" s="10">
        <v>114000</v>
      </c>
      <c r="E86" s="19">
        <v>100</v>
      </c>
    </row>
    <row r="87" spans="1:5" x14ac:dyDescent="0.25">
      <c r="A87" s="11" t="s">
        <v>132</v>
      </c>
      <c r="B87" s="12" t="s">
        <v>144</v>
      </c>
      <c r="C87" s="13">
        <v>114000</v>
      </c>
      <c r="D87" s="13">
        <v>114000</v>
      </c>
      <c r="E87" s="20">
        <v>100</v>
      </c>
    </row>
    <row r="88" spans="1:5" ht="63.75" x14ac:dyDescent="0.25">
      <c r="A88" s="8" t="s">
        <v>145</v>
      </c>
      <c r="B88" s="9" t="s">
        <v>146</v>
      </c>
      <c r="C88" s="10">
        <v>655886.66</v>
      </c>
      <c r="D88" s="10">
        <v>619624.6</v>
      </c>
      <c r="E88" s="19">
        <v>94.471291732019679</v>
      </c>
    </row>
    <row r="89" spans="1:5" ht="63.75" x14ac:dyDescent="0.25">
      <c r="A89" s="11" t="s">
        <v>50</v>
      </c>
      <c r="B89" s="12" t="s">
        <v>147</v>
      </c>
      <c r="C89" s="13">
        <v>619686.66</v>
      </c>
      <c r="D89" s="13">
        <v>619624.6</v>
      </c>
      <c r="E89" s="20">
        <v>99.989985261260912</v>
      </c>
    </row>
    <row r="90" spans="1:5" x14ac:dyDescent="0.25">
      <c r="A90" s="11" t="s">
        <v>132</v>
      </c>
      <c r="B90" s="12" t="s">
        <v>148</v>
      </c>
      <c r="C90" s="13">
        <v>36200</v>
      </c>
      <c r="D90" s="13">
        <v>0</v>
      </c>
      <c r="E90" s="20">
        <v>0</v>
      </c>
    </row>
    <row r="91" spans="1:5" ht="38.25" x14ac:dyDescent="0.25">
      <c r="A91" s="8" t="s">
        <v>149</v>
      </c>
      <c r="B91" s="9" t="s">
        <v>150</v>
      </c>
      <c r="C91" s="10">
        <v>2181510.5299999998</v>
      </c>
      <c r="D91" s="10">
        <v>2169758.66</v>
      </c>
      <c r="E91" s="19">
        <v>99.461296664013815</v>
      </c>
    </row>
    <row r="92" spans="1:5" x14ac:dyDescent="0.25">
      <c r="A92" s="11" t="s">
        <v>132</v>
      </c>
      <c r="B92" s="12" t="s">
        <v>151</v>
      </c>
      <c r="C92" s="13">
        <v>2181510.5299999998</v>
      </c>
      <c r="D92" s="13">
        <v>2169758.66</v>
      </c>
      <c r="E92" s="20">
        <v>99.461296664013815</v>
      </c>
    </row>
    <row r="93" spans="1:5" x14ac:dyDescent="0.25">
      <c r="A93" s="5" t="s">
        <v>152</v>
      </c>
      <c r="B93" s="6" t="s">
        <v>153</v>
      </c>
      <c r="C93" s="7">
        <v>6941972.5800000001</v>
      </c>
      <c r="D93" s="7">
        <v>6842182.0099999998</v>
      </c>
      <c r="E93" s="18">
        <v>98.56250411752562</v>
      </c>
    </row>
    <row r="94" spans="1:5" ht="25.5" x14ac:dyDescent="0.25">
      <c r="A94" s="8" t="s">
        <v>154</v>
      </c>
      <c r="B94" s="9" t="s">
        <v>155</v>
      </c>
      <c r="C94" s="10">
        <v>6148993.2300000004</v>
      </c>
      <c r="D94" s="10">
        <v>6090856.0099999998</v>
      </c>
      <c r="E94" s="19">
        <v>99.054524572960048</v>
      </c>
    </row>
    <row r="95" spans="1:5" ht="25.5" x14ac:dyDescent="0.25">
      <c r="A95" s="11" t="s">
        <v>156</v>
      </c>
      <c r="B95" s="12" t="s">
        <v>157</v>
      </c>
      <c r="C95" s="13">
        <v>2305478.7400000002</v>
      </c>
      <c r="D95" s="13">
        <v>2305478.7400000002</v>
      </c>
      <c r="E95" s="20">
        <v>100</v>
      </c>
    </row>
    <row r="96" spans="1:5" ht="25.5" x14ac:dyDescent="0.25">
      <c r="A96" s="14" t="s">
        <v>156</v>
      </c>
      <c r="B96" s="15" t="s">
        <v>157</v>
      </c>
      <c r="C96" s="16">
        <v>2026282.5</v>
      </c>
      <c r="D96" s="16">
        <v>2026282.5</v>
      </c>
      <c r="E96" s="21">
        <v>100</v>
      </c>
    </row>
    <row r="97" spans="1:5" ht="25.5" x14ac:dyDescent="0.25">
      <c r="A97" s="14" t="s">
        <v>156</v>
      </c>
      <c r="B97" s="15" t="s">
        <v>157</v>
      </c>
      <c r="C97" s="16">
        <v>279196.24</v>
      </c>
      <c r="D97" s="16">
        <v>279196.24</v>
      </c>
      <c r="E97" s="21">
        <v>100</v>
      </c>
    </row>
    <row r="98" spans="1:5" x14ac:dyDescent="0.25">
      <c r="A98" s="11" t="s">
        <v>40</v>
      </c>
      <c r="B98" s="12" t="s">
        <v>158</v>
      </c>
      <c r="C98" s="13">
        <v>495051</v>
      </c>
      <c r="D98" s="13">
        <v>495051</v>
      </c>
      <c r="E98" s="20">
        <v>100</v>
      </c>
    </row>
    <row r="99" spans="1:5" x14ac:dyDescent="0.25">
      <c r="A99" s="11" t="s">
        <v>159</v>
      </c>
      <c r="B99" s="12" t="s">
        <v>160</v>
      </c>
      <c r="C99" s="13">
        <v>2781531.99</v>
      </c>
      <c r="D99" s="13">
        <v>2724144.77</v>
      </c>
      <c r="E99" s="20">
        <v>97.93684846313775</v>
      </c>
    </row>
    <row r="100" spans="1:5" ht="25.5" x14ac:dyDescent="0.25">
      <c r="A100" s="11" t="s">
        <v>43</v>
      </c>
      <c r="B100" s="12" t="s">
        <v>161</v>
      </c>
      <c r="C100" s="13">
        <v>148516</v>
      </c>
      <c r="D100" s="13">
        <v>148516</v>
      </c>
      <c r="E100" s="20">
        <v>100</v>
      </c>
    </row>
    <row r="101" spans="1:5" ht="25.5" x14ac:dyDescent="0.25">
      <c r="A101" s="11" t="s">
        <v>162</v>
      </c>
      <c r="B101" s="12" t="s">
        <v>163</v>
      </c>
      <c r="C101" s="13">
        <v>173690</v>
      </c>
      <c r="D101" s="13">
        <v>172940</v>
      </c>
      <c r="E101" s="20">
        <v>99.568196211641435</v>
      </c>
    </row>
    <row r="102" spans="1:5" ht="25.5" x14ac:dyDescent="0.25">
      <c r="A102" s="11" t="s">
        <v>164</v>
      </c>
      <c r="B102" s="12" t="s">
        <v>165</v>
      </c>
      <c r="C102" s="13">
        <v>170467.5</v>
      </c>
      <c r="D102" s="13">
        <v>170467.5</v>
      </c>
      <c r="E102" s="20">
        <v>100</v>
      </c>
    </row>
    <row r="103" spans="1:5" ht="25.5" x14ac:dyDescent="0.25">
      <c r="A103" s="14" t="s">
        <v>164</v>
      </c>
      <c r="B103" s="15" t="s">
        <v>165</v>
      </c>
      <c r="C103" s="16">
        <v>20467.5</v>
      </c>
      <c r="D103" s="16">
        <v>20467.5</v>
      </c>
      <c r="E103" s="21">
        <v>100</v>
      </c>
    </row>
    <row r="104" spans="1:5" ht="25.5" x14ac:dyDescent="0.25">
      <c r="A104" s="14" t="s">
        <v>164</v>
      </c>
      <c r="B104" s="15" t="s">
        <v>165</v>
      </c>
      <c r="C104" s="16">
        <v>150000</v>
      </c>
      <c r="D104" s="16">
        <v>150000</v>
      </c>
      <c r="E104" s="21">
        <v>100</v>
      </c>
    </row>
    <row r="105" spans="1:5" x14ac:dyDescent="0.25">
      <c r="A105" s="11" t="s">
        <v>40</v>
      </c>
      <c r="B105" s="12" t="s">
        <v>166</v>
      </c>
      <c r="C105" s="13">
        <v>74258</v>
      </c>
      <c r="D105" s="13">
        <v>74258</v>
      </c>
      <c r="E105" s="20">
        <v>100</v>
      </c>
    </row>
    <row r="106" spans="1:5" ht="51" x14ac:dyDescent="0.25">
      <c r="A106" s="8" t="s">
        <v>167</v>
      </c>
      <c r="B106" s="9" t="s">
        <v>168</v>
      </c>
      <c r="C106" s="10">
        <v>792979.35</v>
      </c>
      <c r="D106" s="10">
        <v>751326</v>
      </c>
      <c r="E106" s="19">
        <v>94.747233960127716</v>
      </c>
    </row>
    <row r="107" spans="1:5" ht="25.5" x14ac:dyDescent="0.25">
      <c r="A107" s="11" t="s">
        <v>83</v>
      </c>
      <c r="B107" s="12" t="s">
        <v>169</v>
      </c>
      <c r="C107" s="13">
        <v>680279.92</v>
      </c>
      <c r="D107" s="13">
        <v>638626.56999999995</v>
      </c>
      <c r="E107" s="20">
        <v>93.877027856415339</v>
      </c>
    </row>
    <row r="108" spans="1:5" ht="25.5" x14ac:dyDescent="0.25">
      <c r="A108" s="11" t="s">
        <v>92</v>
      </c>
      <c r="B108" s="12" t="s">
        <v>170</v>
      </c>
      <c r="C108" s="13">
        <v>112699.43</v>
      </c>
      <c r="D108" s="13">
        <v>112699.43</v>
      </c>
      <c r="E108" s="20">
        <v>100</v>
      </c>
    </row>
    <row r="109" spans="1:5" ht="25.5" x14ac:dyDescent="0.25">
      <c r="A109" s="5" t="s">
        <v>171</v>
      </c>
      <c r="B109" s="6" t="s">
        <v>172</v>
      </c>
      <c r="C109" s="7">
        <v>16678296.369999999</v>
      </c>
      <c r="D109" s="7">
        <v>16304357.42</v>
      </c>
      <c r="E109" s="18">
        <v>97.757930775995675</v>
      </c>
    </row>
    <row r="110" spans="1:5" ht="51" x14ac:dyDescent="0.25">
      <c r="A110" s="8" t="s">
        <v>173</v>
      </c>
      <c r="B110" s="9" t="s">
        <v>174</v>
      </c>
      <c r="C110" s="10">
        <v>4503423.17</v>
      </c>
      <c r="D110" s="10">
        <v>4366204.9400000004</v>
      </c>
      <c r="E110" s="19">
        <v>96.953023848300717</v>
      </c>
    </row>
    <row r="111" spans="1:5" x14ac:dyDescent="0.25">
      <c r="A111" s="11" t="s">
        <v>175</v>
      </c>
      <c r="B111" s="12" t="s">
        <v>176</v>
      </c>
      <c r="C111" s="13">
        <v>4077123.17</v>
      </c>
      <c r="D111" s="13">
        <v>3940330.63</v>
      </c>
      <c r="E111" s="20">
        <v>96.644875950608082</v>
      </c>
    </row>
    <row r="112" spans="1:5" x14ac:dyDescent="0.25">
      <c r="A112" s="11" t="s">
        <v>177</v>
      </c>
      <c r="B112" s="12" t="s">
        <v>178</v>
      </c>
      <c r="C112" s="13">
        <v>415000</v>
      </c>
      <c r="D112" s="13">
        <v>414579.31</v>
      </c>
      <c r="E112" s="20">
        <v>99.898628915662655</v>
      </c>
    </row>
    <row r="113" spans="1:5" x14ac:dyDescent="0.25">
      <c r="A113" s="11" t="s">
        <v>15</v>
      </c>
      <c r="B113" s="12" t="s">
        <v>179</v>
      </c>
      <c r="C113" s="13">
        <v>11300</v>
      </c>
      <c r="D113" s="13">
        <v>11295</v>
      </c>
      <c r="E113" s="20">
        <v>99.955752212389385</v>
      </c>
    </row>
    <row r="114" spans="1:5" ht="38.25" x14ac:dyDescent="0.25">
      <c r="A114" s="8" t="s">
        <v>180</v>
      </c>
      <c r="B114" s="9" t="s">
        <v>181</v>
      </c>
      <c r="C114" s="10">
        <v>12174873.199999999</v>
      </c>
      <c r="D114" s="10">
        <v>11938152.48</v>
      </c>
      <c r="E114" s="19">
        <v>98.055661721388603</v>
      </c>
    </row>
    <row r="115" spans="1:5" ht="25.5" x14ac:dyDescent="0.25">
      <c r="A115" s="11" t="s">
        <v>182</v>
      </c>
      <c r="B115" s="12" t="s">
        <v>183</v>
      </c>
      <c r="C115" s="13">
        <v>12170973.199999999</v>
      </c>
      <c r="D115" s="13">
        <v>11934278.48</v>
      </c>
      <c r="E115" s="20">
        <v>98.055252311294225</v>
      </c>
    </row>
    <row r="116" spans="1:5" x14ac:dyDescent="0.25">
      <c r="A116" s="11" t="s">
        <v>15</v>
      </c>
      <c r="B116" s="12" t="s">
        <v>184</v>
      </c>
      <c r="C116" s="13">
        <v>3900</v>
      </c>
      <c r="D116" s="13">
        <v>3874</v>
      </c>
      <c r="E116" s="20">
        <v>99.333333333333329</v>
      </c>
    </row>
    <row r="117" spans="1:5" ht="45" x14ac:dyDescent="0.25">
      <c r="A117" s="2" t="s">
        <v>185</v>
      </c>
      <c r="B117" s="3" t="s">
        <v>186</v>
      </c>
      <c r="C117" s="4">
        <v>27833553.989999998</v>
      </c>
      <c r="D117" s="4">
        <v>27816973.460000001</v>
      </c>
      <c r="E117" s="17">
        <v>99.940429705793392</v>
      </c>
    </row>
    <row r="118" spans="1:5" ht="25.5" x14ac:dyDescent="0.25">
      <c r="A118" s="5" t="s">
        <v>187</v>
      </c>
      <c r="B118" s="6" t="s">
        <v>188</v>
      </c>
      <c r="C118" s="7">
        <v>26639553.989999998</v>
      </c>
      <c r="D118" s="7">
        <v>26636973.460000001</v>
      </c>
      <c r="E118" s="18">
        <v>99.99031316364767</v>
      </c>
    </row>
    <row r="119" spans="1:5" ht="25.5" x14ac:dyDescent="0.25">
      <c r="A119" s="8" t="s">
        <v>189</v>
      </c>
      <c r="B119" s="9" t="s">
        <v>190</v>
      </c>
      <c r="C119" s="10">
        <v>4536394.09</v>
      </c>
      <c r="D119" s="10">
        <v>4533813.5599999996</v>
      </c>
      <c r="E119" s="19">
        <v>99.94311495102049</v>
      </c>
    </row>
    <row r="120" spans="1:5" ht="38.25" x14ac:dyDescent="0.25">
      <c r="A120" s="11" t="s">
        <v>191</v>
      </c>
      <c r="B120" s="12" t="s">
        <v>192</v>
      </c>
      <c r="C120" s="13">
        <v>894300</v>
      </c>
      <c r="D120" s="13">
        <v>894272.25</v>
      </c>
      <c r="E120" s="20">
        <v>99.99689701442469</v>
      </c>
    </row>
    <row r="121" spans="1:5" x14ac:dyDescent="0.25">
      <c r="A121" s="11" t="s">
        <v>40</v>
      </c>
      <c r="B121" s="12" t="s">
        <v>193</v>
      </c>
      <c r="C121" s="13">
        <v>870484.72</v>
      </c>
      <c r="D121" s="13">
        <v>870484.72</v>
      </c>
      <c r="E121" s="20">
        <v>100</v>
      </c>
    </row>
    <row r="122" spans="1:5" x14ac:dyDescent="0.25">
      <c r="A122" s="11" t="s">
        <v>189</v>
      </c>
      <c r="B122" s="12" t="s">
        <v>194</v>
      </c>
      <c r="C122" s="13">
        <v>2079582</v>
      </c>
      <c r="D122" s="13">
        <v>2077038.47</v>
      </c>
      <c r="E122" s="20">
        <v>99.877690324305561</v>
      </c>
    </row>
    <row r="123" spans="1:5" ht="25.5" x14ac:dyDescent="0.25">
      <c r="A123" s="11" t="s">
        <v>43</v>
      </c>
      <c r="B123" s="12" t="s">
        <v>195</v>
      </c>
      <c r="C123" s="13">
        <v>261815.86</v>
      </c>
      <c r="D123" s="13">
        <v>261815.86</v>
      </c>
      <c r="E123" s="20">
        <v>100</v>
      </c>
    </row>
    <row r="124" spans="1:5" ht="38.25" x14ac:dyDescent="0.25">
      <c r="A124" s="11" t="s">
        <v>191</v>
      </c>
      <c r="B124" s="12" t="s">
        <v>196</v>
      </c>
      <c r="C124" s="13">
        <v>298100</v>
      </c>
      <c r="D124" s="13">
        <v>298090.75</v>
      </c>
      <c r="E124" s="20">
        <v>99.99689701442469</v>
      </c>
    </row>
    <row r="125" spans="1:5" x14ac:dyDescent="0.25">
      <c r="A125" s="11" t="s">
        <v>40</v>
      </c>
      <c r="B125" s="12" t="s">
        <v>197</v>
      </c>
      <c r="C125" s="13">
        <v>132111.51</v>
      </c>
      <c r="D125" s="13">
        <v>132111.51</v>
      </c>
      <c r="E125" s="20">
        <v>100</v>
      </c>
    </row>
    <row r="126" spans="1:5" x14ac:dyDescent="0.25">
      <c r="A126" s="8" t="s">
        <v>198</v>
      </c>
      <c r="B126" s="9" t="s">
        <v>199</v>
      </c>
      <c r="C126" s="10">
        <v>22103159.899999999</v>
      </c>
      <c r="D126" s="10">
        <v>22103159.899999999</v>
      </c>
      <c r="E126" s="19">
        <v>100</v>
      </c>
    </row>
    <row r="127" spans="1:5" ht="38.25" x14ac:dyDescent="0.25">
      <c r="A127" s="11" t="s">
        <v>200</v>
      </c>
      <c r="B127" s="12" t="s">
        <v>201</v>
      </c>
      <c r="C127" s="13">
        <v>36159.9</v>
      </c>
      <c r="D127" s="13">
        <v>36159.9</v>
      </c>
      <c r="E127" s="20">
        <v>100</v>
      </c>
    </row>
    <row r="128" spans="1:5" x14ac:dyDescent="0.25">
      <c r="A128" s="11" t="s">
        <v>202</v>
      </c>
      <c r="B128" s="12" t="s">
        <v>203</v>
      </c>
      <c r="C128" s="13">
        <v>22067000</v>
      </c>
      <c r="D128" s="13">
        <v>22067000</v>
      </c>
      <c r="E128" s="20">
        <v>100</v>
      </c>
    </row>
    <row r="129" spans="1:5" ht="51" x14ac:dyDescent="0.25">
      <c r="A129" s="5" t="s">
        <v>204</v>
      </c>
      <c r="B129" s="6" t="s">
        <v>205</v>
      </c>
      <c r="C129" s="7">
        <v>1194000</v>
      </c>
      <c r="D129" s="7">
        <v>1180000</v>
      </c>
      <c r="E129" s="18">
        <v>98.827470686767171</v>
      </c>
    </row>
    <row r="130" spans="1:5" ht="25.5" x14ac:dyDescent="0.25">
      <c r="A130" s="8" t="s">
        <v>206</v>
      </c>
      <c r="B130" s="9" t="s">
        <v>207</v>
      </c>
      <c r="C130" s="10">
        <v>230000</v>
      </c>
      <c r="D130" s="10">
        <v>230000</v>
      </c>
      <c r="E130" s="19">
        <v>100</v>
      </c>
    </row>
    <row r="131" spans="1:5" x14ac:dyDescent="0.25">
      <c r="A131" s="11" t="s">
        <v>208</v>
      </c>
      <c r="B131" s="12" t="s">
        <v>209</v>
      </c>
      <c r="C131" s="13">
        <v>230000</v>
      </c>
      <c r="D131" s="13">
        <v>230000</v>
      </c>
      <c r="E131" s="20">
        <v>100</v>
      </c>
    </row>
    <row r="132" spans="1:5" x14ac:dyDescent="0.25">
      <c r="A132" s="14" t="s">
        <v>208</v>
      </c>
      <c r="B132" s="15" t="s">
        <v>209</v>
      </c>
      <c r="C132" s="16">
        <v>200000</v>
      </c>
      <c r="D132" s="16">
        <v>200000</v>
      </c>
      <c r="E132" s="21">
        <v>100</v>
      </c>
    </row>
    <row r="133" spans="1:5" x14ac:dyDescent="0.25">
      <c r="A133" s="14" t="s">
        <v>208</v>
      </c>
      <c r="B133" s="15" t="s">
        <v>209</v>
      </c>
      <c r="C133" s="16">
        <v>30000</v>
      </c>
      <c r="D133" s="16">
        <v>30000</v>
      </c>
      <c r="E133" s="21">
        <v>100</v>
      </c>
    </row>
    <row r="134" spans="1:5" ht="25.5" x14ac:dyDescent="0.25">
      <c r="A134" s="8" t="s">
        <v>210</v>
      </c>
      <c r="B134" s="9" t="s">
        <v>211</v>
      </c>
      <c r="C134" s="10">
        <v>964000</v>
      </c>
      <c r="D134" s="10">
        <v>950000</v>
      </c>
      <c r="E134" s="19">
        <v>98.54771784232365</v>
      </c>
    </row>
    <row r="135" spans="1:5" x14ac:dyDescent="0.25">
      <c r="A135" s="11" t="s">
        <v>212</v>
      </c>
      <c r="B135" s="12" t="s">
        <v>213</v>
      </c>
      <c r="C135" s="13">
        <v>964000</v>
      </c>
      <c r="D135" s="13">
        <v>950000</v>
      </c>
      <c r="E135" s="20">
        <v>98.54771784232365</v>
      </c>
    </row>
    <row r="136" spans="1:5" ht="36.75" customHeight="1" x14ac:dyDescent="0.25">
      <c r="A136" s="2" t="s">
        <v>214</v>
      </c>
      <c r="B136" s="3" t="s">
        <v>215</v>
      </c>
      <c r="C136" s="4">
        <v>96997282.430000007</v>
      </c>
      <c r="D136" s="4">
        <v>94820669.950000003</v>
      </c>
      <c r="E136" s="17">
        <v>97.756006740115836</v>
      </c>
    </row>
    <row r="137" spans="1:5" ht="25.5" x14ac:dyDescent="0.25">
      <c r="A137" s="5" t="s">
        <v>216</v>
      </c>
      <c r="B137" s="6" t="s">
        <v>217</v>
      </c>
      <c r="C137" s="7">
        <v>16806535.23</v>
      </c>
      <c r="D137" s="7">
        <v>16485281.33</v>
      </c>
      <c r="E137" s="18">
        <v>98.088517974683114</v>
      </c>
    </row>
    <row r="138" spans="1:5" ht="25.5" x14ac:dyDescent="0.25">
      <c r="A138" s="8" t="s">
        <v>218</v>
      </c>
      <c r="B138" s="9" t="s">
        <v>219</v>
      </c>
      <c r="C138" s="10">
        <v>15215530.4</v>
      </c>
      <c r="D138" s="10">
        <v>14894276.5</v>
      </c>
      <c r="E138" s="19">
        <v>97.888644749446257</v>
      </c>
    </row>
    <row r="139" spans="1:5" ht="25.5" x14ac:dyDescent="0.25">
      <c r="A139" s="11" t="s">
        <v>220</v>
      </c>
      <c r="B139" s="12" t="s">
        <v>221</v>
      </c>
      <c r="C139" s="13">
        <v>15135647.029999999</v>
      </c>
      <c r="D139" s="13">
        <v>14814910.65</v>
      </c>
      <c r="E139" s="20">
        <v>97.88092058856634</v>
      </c>
    </row>
    <row r="140" spans="1:5" ht="38.25" x14ac:dyDescent="0.25">
      <c r="A140" s="11" t="s">
        <v>19</v>
      </c>
      <c r="B140" s="12" t="s">
        <v>222</v>
      </c>
      <c r="C140" s="13">
        <v>79883.37</v>
      </c>
      <c r="D140" s="13">
        <v>79365.850000000006</v>
      </c>
      <c r="E140" s="20">
        <v>99.352155523734169</v>
      </c>
    </row>
    <row r="141" spans="1:5" ht="25.5" x14ac:dyDescent="0.25">
      <c r="A141" s="8" t="s">
        <v>223</v>
      </c>
      <c r="B141" s="9" t="s">
        <v>224</v>
      </c>
      <c r="C141" s="10">
        <v>1561604.83</v>
      </c>
      <c r="D141" s="10">
        <v>1561604.83</v>
      </c>
      <c r="E141" s="19">
        <v>100</v>
      </c>
    </row>
    <row r="142" spans="1:5" x14ac:dyDescent="0.25">
      <c r="A142" s="11" t="s">
        <v>40</v>
      </c>
      <c r="B142" s="12" t="s">
        <v>225</v>
      </c>
      <c r="C142" s="13">
        <v>913497.9</v>
      </c>
      <c r="D142" s="13">
        <v>913497.9</v>
      </c>
      <c r="E142" s="20">
        <v>100</v>
      </c>
    </row>
    <row r="143" spans="1:5" ht="25.5" x14ac:dyDescent="0.25">
      <c r="A143" s="11" t="s">
        <v>43</v>
      </c>
      <c r="B143" s="12" t="s">
        <v>226</v>
      </c>
      <c r="C143" s="13">
        <v>274049.38</v>
      </c>
      <c r="D143" s="13">
        <v>274049.38</v>
      </c>
      <c r="E143" s="20">
        <v>100</v>
      </c>
    </row>
    <row r="144" spans="1:5" ht="38.25" x14ac:dyDescent="0.25">
      <c r="A144" s="11" t="s">
        <v>227</v>
      </c>
      <c r="B144" s="12" t="s">
        <v>228</v>
      </c>
      <c r="C144" s="13">
        <v>111062</v>
      </c>
      <c r="D144" s="13">
        <v>111062</v>
      </c>
      <c r="E144" s="20">
        <v>100</v>
      </c>
    </row>
    <row r="145" spans="1:5" x14ac:dyDescent="0.25">
      <c r="A145" s="11" t="s">
        <v>229</v>
      </c>
      <c r="B145" s="12" t="s">
        <v>230</v>
      </c>
      <c r="C145" s="13">
        <v>60642.83</v>
      </c>
      <c r="D145" s="13">
        <v>60642.83</v>
      </c>
      <c r="E145" s="20">
        <v>100</v>
      </c>
    </row>
    <row r="146" spans="1:5" x14ac:dyDescent="0.25">
      <c r="A146" s="11" t="s">
        <v>40</v>
      </c>
      <c r="B146" s="12" t="s">
        <v>231</v>
      </c>
      <c r="C146" s="13">
        <v>202352.72</v>
      </c>
      <c r="D146" s="13">
        <v>202352.72</v>
      </c>
      <c r="E146" s="20">
        <v>100</v>
      </c>
    </row>
    <row r="147" spans="1:5" x14ac:dyDescent="0.25">
      <c r="A147" s="8" t="s">
        <v>232</v>
      </c>
      <c r="B147" s="9" t="s">
        <v>233</v>
      </c>
      <c r="C147" s="10">
        <v>29400</v>
      </c>
      <c r="D147" s="10">
        <v>29400</v>
      </c>
      <c r="E147" s="19">
        <v>100</v>
      </c>
    </row>
    <row r="148" spans="1:5" x14ac:dyDescent="0.25">
      <c r="A148" s="11" t="s">
        <v>15</v>
      </c>
      <c r="B148" s="12" t="s">
        <v>234</v>
      </c>
      <c r="C148" s="13">
        <v>29400</v>
      </c>
      <c r="D148" s="13">
        <v>29400</v>
      </c>
      <c r="E148" s="20">
        <v>100</v>
      </c>
    </row>
    <row r="149" spans="1:5" ht="25.5" x14ac:dyDescent="0.25">
      <c r="A149" s="5" t="s">
        <v>235</v>
      </c>
      <c r="B149" s="6" t="s">
        <v>236</v>
      </c>
      <c r="C149" s="7">
        <v>37711729.920000002</v>
      </c>
      <c r="D149" s="7">
        <v>36981372.159999996</v>
      </c>
      <c r="E149" s="18">
        <v>98.063314089411037</v>
      </c>
    </row>
    <row r="150" spans="1:5" ht="25.5" x14ac:dyDescent="0.25">
      <c r="A150" s="8" t="s">
        <v>237</v>
      </c>
      <c r="B150" s="9" t="s">
        <v>238</v>
      </c>
      <c r="C150" s="10">
        <v>32526359.379999999</v>
      </c>
      <c r="D150" s="10">
        <v>31898698.620000001</v>
      </c>
      <c r="E150" s="19">
        <v>98.070301220412816</v>
      </c>
    </row>
    <row r="151" spans="1:5" x14ac:dyDescent="0.25">
      <c r="A151" s="11" t="s">
        <v>239</v>
      </c>
      <c r="B151" s="12" t="s">
        <v>240</v>
      </c>
      <c r="C151" s="13">
        <v>32435783.77</v>
      </c>
      <c r="D151" s="13">
        <v>31808123.010000002</v>
      </c>
      <c r="E151" s="20">
        <v>98.064912614874046</v>
      </c>
    </row>
    <row r="152" spans="1:5" ht="38.25" x14ac:dyDescent="0.25">
      <c r="A152" s="11" t="s">
        <v>19</v>
      </c>
      <c r="B152" s="12" t="s">
        <v>241</v>
      </c>
      <c r="C152" s="13">
        <v>90575.61</v>
      </c>
      <c r="D152" s="13">
        <v>90575.61</v>
      </c>
      <c r="E152" s="20">
        <v>100</v>
      </c>
    </row>
    <row r="153" spans="1:5" ht="38.25" x14ac:dyDescent="0.25">
      <c r="A153" s="8" t="s">
        <v>242</v>
      </c>
      <c r="B153" s="9" t="s">
        <v>243</v>
      </c>
      <c r="C153" s="10">
        <v>2474589.73</v>
      </c>
      <c r="D153" s="10">
        <v>2371892.73</v>
      </c>
      <c r="E153" s="19">
        <v>95.849938324927905</v>
      </c>
    </row>
    <row r="154" spans="1:5" ht="38.25" x14ac:dyDescent="0.25">
      <c r="A154" s="11" t="s">
        <v>81</v>
      </c>
      <c r="B154" s="12" t="s">
        <v>244</v>
      </c>
      <c r="C154" s="13">
        <v>539980</v>
      </c>
      <c r="D154" s="13">
        <v>480142.59</v>
      </c>
      <c r="E154" s="20">
        <v>88.918587725471312</v>
      </c>
    </row>
    <row r="155" spans="1:5" x14ac:dyDescent="0.25">
      <c r="A155" s="11" t="s">
        <v>40</v>
      </c>
      <c r="B155" s="12" t="s">
        <v>245</v>
      </c>
      <c r="C155" s="13">
        <v>980698.89</v>
      </c>
      <c r="D155" s="13">
        <v>980698.89</v>
      </c>
      <c r="E155" s="20">
        <v>100</v>
      </c>
    </row>
    <row r="156" spans="1:5" ht="25.5" x14ac:dyDescent="0.25">
      <c r="A156" s="11" t="s">
        <v>83</v>
      </c>
      <c r="B156" s="12" t="s">
        <v>246</v>
      </c>
      <c r="C156" s="13">
        <v>359550</v>
      </c>
      <c r="D156" s="13">
        <v>327250</v>
      </c>
      <c r="E156" s="20">
        <v>91.016548463356969</v>
      </c>
    </row>
    <row r="157" spans="1:5" ht="25.5" x14ac:dyDescent="0.25">
      <c r="A157" s="11" t="s">
        <v>43</v>
      </c>
      <c r="B157" s="12" t="s">
        <v>247</v>
      </c>
      <c r="C157" s="13">
        <v>294213.21999999997</v>
      </c>
      <c r="D157" s="13">
        <v>294213.21999999997</v>
      </c>
      <c r="E157" s="20">
        <v>100</v>
      </c>
    </row>
    <row r="158" spans="1:5" ht="25.5" x14ac:dyDescent="0.25">
      <c r="A158" s="11" t="s">
        <v>90</v>
      </c>
      <c r="B158" s="12" t="s">
        <v>248</v>
      </c>
      <c r="C158" s="13">
        <v>95291</v>
      </c>
      <c r="D158" s="13">
        <v>84731.41</v>
      </c>
      <c r="E158" s="20">
        <v>88.918586225351817</v>
      </c>
    </row>
    <row r="159" spans="1:5" x14ac:dyDescent="0.25">
      <c r="A159" s="11" t="s">
        <v>40</v>
      </c>
      <c r="B159" s="12" t="s">
        <v>249</v>
      </c>
      <c r="C159" s="13">
        <v>147106.62</v>
      </c>
      <c r="D159" s="13">
        <v>147106.62</v>
      </c>
      <c r="E159" s="20">
        <v>100</v>
      </c>
    </row>
    <row r="160" spans="1:5" ht="25.5" x14ac:dyDescent="0.25">
      <c r="A160" s="11" t="s">
        <v>92</v>
      </c>
      <c r="B160" s="12" t="s">
        <v>250</v>
      </c>
      <c r="C160" s="13">
        <v>57750</v>
      </c>
      <c r="D160" s="13">
        <v>57750</v>
      </c>
      <c r="E160" s="20">
        <v>100</v>
      </c>
    </row>
    <row r="161" spans="1:5" x14ac:dyDescent="0.25">
      <c r="A161" s="8" t="s">
        <v>232</v>
      </c>
      <c r="B161" s="9" t="s">
        <v>251</v>
      </c>
      <c r="C161" s="10">
        <v>1902700</v>
      </c>
      <c r="D161" s="10">
        <v>1902700</v>
      </c>
      <c r="E161" s="19">
        <v>100</v>
      </c>
    </row>
    <row r="162" spans="1:5" x14ac:dyDescent="0.25">
      <c r="A162" s="11" t="s">
        <v>15</v>
      </c>
      <c r="B162" s="12" t="s">
        <v>252</v>
      </c>
      <c r="C162" s="13">
        <v>1902700</v>
      </c>
      <c r="D162" s="13">
        <v>1902700</v>
      </c>
      <c r="E162" s="20">
        <v>100</v>
      </c>
    </row>
    <row r="163" spans="1:5" ht="38.25" x14ac:dyDescent="0.25">
      <c r="A163" s="8" t="s">
        <v>253</v>
      </c>
      <c r="B163" s="9" t="s">
        <v>254</v>
      </c>
      <c r="C163" s="10">
        <v>808080.81</v>
      </c>
      <c r="D163" s="10">
        <v>808080.81</v>
      </c>
      <c r="E163" s="19">
        <v>100</v>
      </c>
    </row>
    <row r="164" spans="1:5" ht="51" x14ac:dyDescent="0.25">
      <c r="A164" s="11" t="s">
        <v>255</v>
      </c>
      <c r="B164" s="12" t="s">
        <v>256</v>
      </c>
      <c r="C164" s="13">
        <v>808080.81</v>
      </c>
      <c r="D164" s="13">
        <v>808080.81</v>
      </c>
      <c r="E164" s="20">
        <v>100</v>
      </c>
    </row>
    <row r="165" spans="1:5" x14ac:dyDescent="0.25">
      <c r="A165" s="5" t="s">
        <v>257</v>
      </c>
      <c r="B165" s="6" t="s">
        <v>258</v>
      </c>
      <c r="C165" s="7">
        <v>6090243.5599999996</v>
      </c>
      <c r="D165" s="7">
        <v>5840520.75</v>
      </c>
      <c r="E165" s="18">
        <v>95.899625236006159</v>
      </c>
    </row>
    <row r="166" spans="1:5" ht="38.25" x14ac:dyDescent="0.25">
      <c r="A166" s="8" t="s">
        <v>259</v>
      </c>
      <c r="B166" s="9" t="s">
        <v>260</v>
      </c>
      <c r="C166" s="10">
        <v>6054843.5599999996</v>
      </c>
      <c r="D166" s="10">
        <v>5805120.75</v>
      </c>
      <c r="E166" s="19">
        <v>95.87565215310039</v>
      </c>
    </row>
    <row r="167" spans="1:5" x14ac:dyDescent="0.25">
      <c r="A167" s="11" t="s">
        <v>261</v>
      </c>
      <c r="B167" s="12" t="s">
        <v>262</v>
      </c>
      <c r="C167" s="13">
        <v>6053982.7199999997</v>
      </c>
      <c r="D167" s="13">
        <v>5804259.9100000001</v>
      </c>
      <c r="E167" s="20">
        <v>95.875065695595509</v>
      </c>
    </row>
    <row r="168" spans="1:5" ht="38.25" x14ac:dyDescent="0.25">
      <c r="A168" s="11" t="s">
        <v>19</v>
      </c>
      <c r="B168" s="12" t="s">
        <v>263</v>
      </c>
      <c r="C168" s="13">
        <v>860.84</v>
      </c>
      <c r="D168" s="13">
        <v>860.84</v>
      </c>
      <c r="E168" s="20">
        <v>100</v>
      </c>
    </row>
    <row r="169" spans="1:5" x14ac:dyDescent="0.25">
      <c r="A169" s="8" t="s">
        <v>232</v>
      </c>
      <c r="B169" s="9" t="s">
        <v>264</v>
      </c>
      <c r="C169" s="10">
        <v>35400</v>
      </c>
      <c r="D169" s="10">
        <v>35400</v>
      </c>
      <c r="E169" s="19">
        <v>100</v>
      </c>
    </row>
    <row r="170" spans="1:5" x14ac:dyDescent="0.25">
      <c r="A170" s="11" t="s">
        <v>15</v>
      </c>
      <c r="B170" s="12" t="s">
        <v>265</v>
      </c>
      <c r="C170" s="13">
        <v>35400</v>
      </c>
      <c r="D170" s="13">
        <v>35400</v>
      </c>
      <c r="E170" s="20">
        <v>100</v>
      </c>
    </row>
    <row r="171" spans="1:5" x14ac:dyDescent="0.25">
      <c r="A171" s="5" t="s">
        <v>266</v>
      </c>
      <c r="B171" s="6" t="s">
        <v>267</v>
      </c>
      <c r="C171" s="7">
        <v>3177378.1</v>
      </c>
      <c r="D171" s="7">
        <v>3076986.62</v>
      </c>
      <c r="E171" s="18">
        <v>96.840430164732368</v>
      </c>
    </row>
    <row r="172" spans="1:5" ht="25.5" x14ac:dyDescent="0.25">
      <c r="A172" s="8" t="s">
        <v>268</v>
      </c>
      <c r="B172" s="9" t="s">
        <v>269</v>
      </c>
      <c r="C172" s="10">
        <v>3177378.1</v>
      </c>
      <c r="D172" s="10">
        <v>3076986.62</v>
      </c>
      <c r="E172" s="19">
        <v>96.840430164732368</v>
      </c>
    </row>
    <row r="173" spans="1:5" x14ac:dyDescent="0.25">
      <c r="A173" s="11" t="s">
        <v>266</v>
      </c>
      <c r="B173" s="12" t="s">
        <v>270</v>
      </c>
      <c r="C173" s="13">
        <v>3171999.54</v>
      </c>
      <c r="D173" s="13">
        <v>3072499.54</v>
      </c>
      <c r="E173" s="20">
        <v>96.863177350902134</v>
      </c>
    </row>
    <row r="174" spans="1:5" ht="38.25" x14ac:dyDescent="0.25">
      <c r="A174" s="11" t="s">
        <v>19</v>
      </c>
      <c r="B174" s="12" t="s">
        <v>271</v>
      </c>
      <c r="C174" s="13">
        <v>5378.56</v>
      </c>
      <c r="D174" s="13">
        <v>4487.08</v>
      </c>
      <c r="E174" s="20">
        <v>83.42530342693955</v>
      </c>
    </row>
    <row r="175" spans="1:5" ht="25.5" x14ac:dyDescent="0.25">
      <c r="A175" s="5" t="s">
        <v>272</v>
      </c>
      <c r="B175" s="6" t="s">
        <v>273</v>
      </c>
      <c r="C175" s="7">
        <v>133713</v>
      </c>
      <c r="D175" s="7">
        <v>124713</v>
      </c>
      <c r="E175" s="18">
        <v>93.269166049673558</v>
      </c>
    </row>
    <row r="176" spans="1:5" x14ac:dyDescent="0.25">
      <c r="A176" s="8" t="s">
        <v>274</v>
      </c>
      <c r="B176" s="9" t="s">
        <v>275</v>
      </c>
      <c r="C176" s="10">
        <v>133713</v>
      </c>
      <c r="D176" s="10">
        <v>124713</v>
      </c>
      <c r="E176" s="19">
        <v>93.269166049673558</v>
      </c>
    </row>
    <row r="177" spans="1:5" x14ac:dyDescent="0.25">
      <c r="A177" s="11" t="s">
        <v>177</v>
      </c>
      <c r="B177" s="12" t="s">
        <v>276</v>
      </c>
      <c r="C177" s="13">
        <v>133713</v>
      </c>
      <c r="D177" s="13">
        <v>124713</v>
      </c>
      <c r="E177" s="20">
        <v>93.269166049673558</v>
      </c>
    </row>
    <row r="178" spans="1:5" ht="25.5" x14ac:dyDescent="0.25">
      <c r="A178" s="5" t="s">
        <v>171</v>
      </c>
      <c r="B178" s="6" t="s">
        <v>277</v>
      </c>
      <c r="C178" s="7">
        <v>33077682.620000001</v>
      </c>
      <c r="D178" s="7">
        <v>32311796.09</v>
      </c>
      <c r="E178" s="18">
        <v>97.684582264124771</v>
      </c>
    </row>
    <row r="179" spans="1:5" ht="38.25" x14ac:dyDescent="0.25">
      <c r="A179" s="8" t="s">
        <v>278</v>
      </c>
      <c r="B179" s="9" t="s">
        <v>279</v>
      </c>
      <c r="C179" s="10">
        <v>33077682.620000001</v>
      </c>
      <c r="D179" s="10">
        <v>32311796.09</v>
      </c>
      <c r="E179" s="19">
        <v>97.684582264124771</v>
      </c>
    </row>
    <row r="180" spans="1:5" x14ac:dyDescent="0.25">
      <c r="A180" s="11" t="s">
        <v>175</v>
      </c>
      <c r="B180" s="12" t="s">
        <v>280</v>
      </c>
      <c r="C180" s="13">
        <v>1249653.1299999999</v>
      </c>
      <c r="D180" s="13">
        <v>1197248.9099999999</v>
      </c>
      <c r="E180" s="20">
        <v>95.806498720168847</v>
      </c>
    </row>
    <row r="181" spans="1:5" ht="25.5" x14ac:dyDescent="0.25">
      <c r="A181" s="11" t="s">
        <v>182</v>
      </c>
      <c r="B181" s="12" t="s">
        <v>281</v>
      </c>
      <c r="C181" s="13">
        <v>31828029.489999998</v>
      </c>
      <c r="D181" s="13">
        <v>31114547.18</v>
      </c>
      <c r="E181" s="20">
        <v>97.758320821513095</v>
      </c>
    </row>
    <row r="182" spans="1:5" ht="30" x14ac:dyDescent="0.25">
      <c r="A182" s="2" t="s">
        <v>282</v>
      </c>
      <c r="B182" s="3" t="s">
        <v>283</v>
      </c>
      <c r="C182" s="4">
        <v>8288182.8600000003</v>
      </c>
      <c r="D182" s="4">
        <v>8129800.4000000004</v>
      </c>
      <c r="E182" s="17">
        <v>98.089056881643174</v>
      </c>
    </row>
    <row r="183" spans="1:5" ht="25.5" x14ac:dyDescent="0.25">
      <c r="A183" s="5" t="s">
        <v>284</v>
      </c>
      <c r="B183" s="6" t="s">
        <v>285</v>
      </c>
      <c r="C183" s="7">
        <v>5176457.5</v>
      </c>
      <c r="D183" s="7">
        <v>5057877.0599999996</v>
      </c>
      <c r="E183" s="18">
        <v>97.709235708010738</v>
      </c>
    </row>
    <row r="184" spans="1:5" ht="38.25" x14ac:dyDescent="0.25">
      <c r="A184" s="8" t="s">
        <v>286</v>
      </c>
      <c r="B184" s="9" t="s">
        <v>287</v>
      </c>
      <c r="C184" s="10">
        <v>115000</v>
      </c>
      <c r="D184" s="10">
        <v>113813.06</v>
      </c>
      <c r="E184" s="19">
        <v>98.967878260869568</v>
      </c>
    </row>
    <row r="185" spans="1:5" x14ac:dyDescent="0.25">
      <c r="A185" s="11" t="s">
        <v>177</v>
      </c>
      <c r="B185" s="12" t="s">
        <v>288</v>
      </c>
      <c r="C185" s="13">
        <v>15000</v>
      </c>
      <c r="D185" s="13">
        <v>13868.26</v>
      </c>
      <c r="E185" s="20">
        <v>92.455066666666667</v>
      </c>
    </row>
    <row r="186" spans="1:5" ht="38.25" x14ac:dyDescent="0.25">
      <c r="A186" s="11" t="s">
        <v>289</v>
      </c>
      <c r="B186" s="12" t="s">
        <v>290</v>
      </c>
      <c r="C186" s="13">
        <v>100000</v>
      </c>
      <c r="D186" s="13">
        <v>99944.8</v>
      </c>
      <c r="E186" s="20">
        <v>99.944800000000001</v>
      </c>
    </row>
    <row r="187" spans="1:5" ht="25.5" x14ac:dyDescent="0.25">
      <c r="A187" s="8" t="s">
        <v>291</v>
      </c>
      <c r="B187" s="9" t="s">
        <v>292</v>
      </c>
      <c r="C187" s="10">
        <v>5061457.5</v>
      </c>
      <c r="D187" s="10">
        <v>4944064</v>
      </c>
      <c r="E187" s="19">
        <v>97.680638432704413</v>
      </c>
    </row>
    <row r="188" spans="1:5" ht="38.25" x14ac:dyDescent="0.25">
      <c r="A188" s="11" t="s">
        <v>293</v>
      </c>
      <c r="B188" s="12" t="s">
        <v>294</v>
      </c>
      <c r="C188" s="13">
        <v>5061457.5</v>
      </c>
      <c r="D188" s="13">
        <v>4944064</v>
      </c>
      <c r="E188" s="20">
        <v>97.680638432704413</v>
      </c>
    </row>
    <row r="189" spans="1:5" ht="25.5" x14ac:dyDescent="0.25">
      <c r="A189" s="5" t="s">
        <v>295</v>
      </c>
      <c r="B189" s="6" t="s">
        <v>296</v>
      </c>
      <c r="C189" s="7">
        <v>456579</v>
      </c>
      <c r="D189" s="7">
        <v>455373.05</v>
      </c>
      <c r="E189" s="18">
        <v>99.735872652925337</v>
      </c>
    </row>
    <row r="190" spans="1:5" ht="38.25" x14ac:dyDescent="0.25">
      <c r="A190" s="8" t="s">
        <v>297</v>
      </c>
      <c r="B190" s="9" t="s">
        <v>298</v>
      </c>
      <c r="C190" s="10">
        <v>92000</v>
      </c>
      <c r="D190" s="10">
        <v>92000</v>
      </c>
      <c r="E190" s="19">
        <v>100</v>
      </c>
    </row>
    <row r="191" spans="1:5" ht="25.5" x14ac:dyDescent="0.25">
      <c r="A191" s="11" t="s">
        <v>299</v>
      </c>
      <c r="B191" s="12" t="s">
        <v>300</v>
      </c>
      <c r="C191" s="13">
        <v>92000</v>
      </c>
      <c r="D191" s="13">
        <v>92000</v>
      </c>
      <c r="E191" s="20">
        <v>100</v>
      </c>
    </row>
    <row r="192" spans="1:5" ht="38.25" x14ac:dyDescent="0.25">
      <c r="A192" s="8" t="s">
        <v>301</v>
      </c>
      <c r="B192" s="9" t="s">
        <v>302</v>
      </c>
      <c r="C192" s="10">
        <v>364579</v>
      </c>
      <c r="D192" s="10">
        <v>363373.05</v>
      </c>
      <c r="E192" s="19">
        <v>99.669221211314962</v>
      </c>
    </row>
    <row r="193" spans="1:5" x14ac:dyDescent="0.25">
      <c r="A193" s="11" t="s">
        <v>303</v>
      </c>
      <c r="B193" s="12" t="s">
        <v>304</v>
      </c>
      <c r="C193" s="13">
        <v>364579</v>
      </c>
      <c r="D193" s="13">
        <v>363373.05</v>
      </c>
      <c r="E193" s="20">
        <v>99.669221211314962</v>
      </c>
    </row>
    <row r="194" spans="1:5" ht="38.25" x14ac:dyDescent="0.25">
      <c r="A194" s="5" t="s">
        <v>305</v>
      </c>
      <c r="B194" s="6" t="s">
        <v>306</v>
      </c>
      <c r="C194" s="7">
        <v>2655146.36</v>
      </c>
      <c r="D194" s="7">
        <v>2616550.29</v>
      </c>
      <c r="E194" s="18">
        <v>98.546367515499227</v>
      </c>
    </row>
    <row r="195" spans="1:5" ht="25.5" x14ac:dyDescent="0.25">
      <c r="A195" s="8" t="s">
        <v>307</v>
      </c>
      <c r="B195" s="9" t="s">
        <v>308</v>
      </c>
      <c r="C195" s="10">
        <v>2655146.36</v>
      </c>
      <c r="D195" s="10">
        <v>2616550.29</v>
      </c>
      <c r="E195" s="19">
        <v>98.546367515499227</v>
      </c>
    </row>
    <row r="196" spans="1:5" ht="129" customHeight="1" x14ac:dyDescent="0.25">
      <c r="A196" s="11" t="s">
        <v>309</v>
      </c>
      <c r="B196" s="12" t="s">
        <v>310</v>
      </c>
      <c r="C196" s="13">
        <v>195068.5</v>
      </c>
      <c r="D196" s="13">
        <v>156487.1</v>
      </c>
      <c r="E196" s="20">
        <v>80.221614458510729</v>
      </c>
    </row>
    <row r="197" spans="1:5" ht="102" x14ac:dyDescent="0.25">
      <c r="A197" s="11" t="s">
        <v>311</v>
      </c>
      <c r="B197" s="12" t="s">
        <v>312</v>
      </c>
      <c r="C197" s="13">
        <v>291530</v>
      </c>
      <c r="D197" s="13">
        <v>291530</v>
      </c>
      <c r="E197" s="20">
        <v>100</v>
      </c>
    </row>
    <row r="198" spans="1:5" ht="25.5" x14ac:dyDescent="0.25">
      <c r="A198" s="11" t="s">
        <v>313</v>
      </c>
      <c r="B198" s="12" t="s">
        <v>314</v>
      </c>
      <c r="C198" s="13">
        <v>2168547.86</v>
      </c>
      <c r="D198" s="13">
        <v>2168533.19</v>
      </c>
      <c r="E198" s="20">
        <v>99.999323510434309</v>
      </c>
    </row>
    <row r="199" spans="1:5" ht="48.75" customHeight="1" x14ac:dyDescent="0.25">
      <c r="A199" s="2" t="s">
        <v>315</v>
      </c>
      <c r="B199" s="3" t="s">
        <v>316</v>
      </c>
      <c r="C199" s="4">
        <v>421895.95</v>
      </c>
      <c r="D199" s="4">
        <v>421495.63</v>
      </c>
      <c r="E199" s="17">
        <v>99.905114045299555</v>
      </c>
    </row>
    <row r="200" spans="1:5" ht="38.25" x14ac:dyDescent="0.25">
      <c r="A200" s="5" t="s">
        <v>317</v>
      </c>
      <c r="B200" s="6" t="s">
        <v>318</v>
      </c>
      <c r="C200" s="7">
        <v>388858.85</v>
      </c>
      <c r="D200" s="7">
        <v>388458.53</v>
      </c>
      <c r="E200" s="18">
        <v>99.897052619478771</v>
      </c>
    </row>
    <row r="201" spans="1:5" ht="38.25" x14ac:dyDescent="0.25">
      <c r="A201" s="8" t="s">
        <v>319</v>
      </c>
      <c r="B201" s="9" t="s">
        <v>320</v>
      </c>
      <c r="C201" s="10">
        <v>318400</v>
      </c>
      <c r="D201" s="10">
        <v>317999.68</v>
      </c>
      <c r="E201" s="19">
        <v>99.874271356783922</v>
      </c>
    </row>
    <row r="202" spans="1:5" x14ac:dyDescent="0.25">
      <c r="A202" s="11" t="s">
        <v>321</v>
      </c>
      <c r="B202" s="12" t="s">
        <v>322</v>
      </c>
      <c r="C202" s="13">
        <v>318400</v>
      </c>
      <c r="D202" s="13">
        <v>317999.68</v>
      </c>
      <c r="E202" s="20">
        <v>99.874271356783922</v>
      </c>
    </row>
    <row r="203" spans="1:5" ht="38.25" x14ac:dyDescent="0.25">
      <c r="A203" s="8" t="s">
        <v>323</v>
      </c>
      <c r="B203" s="9" t="s">
        <v>324</v>
      </c>
      <c r="C203" s="10">
        <v>70458.850000000006</v>
      </c>
      <c r="D203" s="10">
        <v>70458.850000000006</v>
      </c>
      <c r="E203" s="19">
        <v>100</v>
      </c>
    </row>
    <row r="204" spans="1:5" ht="25.5" x14ac:dyDescent="0.25">
      <c r="A204" s="11" t="s">
        <v>325</v>
      </c>
      <c r="B204" s="12" t="s">
        <v>326</v>
      </c>
      <c r="C204" s="13">
        <v>70458.850000000006</v>
      </c>
      <c r="D204" s="13">
        <v>70458.850000000006</v>
      </c>
      <c r="E204" s="20">
        <v>100</v>
      </c>
    </row>
    <row r="205" spans="1:5" ht="38.25" x14ac:dyDescent="0.25">
      <c r="A205" s="5" t="s">
        <v>327</v>
      </c>
      <c r="B205" s="6" t="s">
        <v>328</v>
      </c>
      <c r="C205" s="7">
        <v>33037.1</v>
      </c>
      <c r="D205" s="7">
        <v>33037.1</v>
      </c>
      <c r="E205" s="18">
        <v>100</v>
      </c>
    </row>
    <row r="206" spans="1:5" ht="25.5" x14ac:dyDescent="0.25">
      <c r="A206" s="8" t="s">
        <v>329</v>
      </c>
      <c r="B206" s="9" t="s">
        <v>330</v>
      </c>
      <c r="C206" s="10">
        <v>33037.1</v>
      </c>
      <c r="D206" s="10">
        <v>33037.1</v>
      </c>
      <c r="E206" s="19">
        <v>100</v>
      </c>
    </row>
    <row r="207" spans="1:5" ht="25.5" x14ac:dyDescent="0.25">
      <c r="A207" s="11" t="s">
        <v>331</v>
      </c>
      <c r="B207" s="12" t="s">
        <v>332</v>
      </c>
      <c r="C207" s="13">
        <v>33037.1</v>
      </c>
      <c r="D207" s="13">
        <v>33037.1</v>
      </c>
      <c r="E207" s="20">
        <v>100</v>
      </c>
    </row>
    <row r="208" spans="1:5" x14ac:dyDescent="0.25">
      <c r="A208" s="2" t="s">
        <v>333</v>
      </c>
      <c r="B208" s="3" t="s">
        <v>334</v>
      </c>
      <c r="C208" s="4">
        <v>2396519.09</v>
      </c>
      <c r="D208" s="4">
        <v>1983844.85</v>
      </c>
      <c r="E208" s="17">
        <v>82.780264854890021</v>
      </c>
    </row>
    <row r="209" spans="1:5" ht="45.75" customHeight="1" x14ac:dyDescent="0.25">
      <c r="A209" s="5" t="s">
        <v>335</v>
      </c>
      <c r="B209" s="6" t="s">
        <v>336</v>
      </c>
      <c r="C209" s="7">
        <v>2184519.09</v>
      </c>
      <c r="D209" s="7">
        <v>1780844.85</v>
      </c>
      <c r="E209" s="18">
        <v>81.521139281964338</v>
      </c>
    </row>
    <row r="210" spans="1:5" ht="38.25" x14ac:dyDescent="0.25">
      <c r="A210" s="8" t="s">
        <v>337</v>
      </c>
      <c r="B210" s="9" t="s">
        <v>338</v>
      </c>
      <c r="C210" s="10">
        <v>20000</v>
      </c>
      <c r="D210" s="10">
        <v>0</v>
      </c>
      <c r="E210" s="19">
        <v>0</v>
      </c>
    </row>
    <row r="211" spans="1:5" ht="25.5" x14ac:dyDescent="0.25">
      <c r="A211" s="11" t="s">
        <v>339</v>
      </c>
      <c r="B211" s="12" t="s">
        <v>340</v>
      </c>
      <c r="C211" s="13">
        <v>20000</v>
      </c>
      <c r="D211" s="13">
        <v>0</v>
      </c>
      <c r="E211" s="20">
        <v>0</v>
      </c>
    </row>
    <row r="212" spans="1:5" ht="25.5" x14ac:dyDescent="0.25">
      <c r="A212" s="8" t="s">
        <v>341</v>
      </c>
      <c r="B212" s="9" t="s">
        <v>342</v>
      </c>
      <c r="C212" s="10">
        <v>174417.4</v>
      </c>
      <c r="D212" s="10">
        <v>172979.39</v>
      </c>
      <c r="E212" s="19">
        <v>99.175535239030054</v>
      </c>
    </row>
    <row r="213" spans="1:5" ht="25.5" x14ac:dyDescent="0.25">
      <c r="A213" s="11" t="s">
        <v>339</v>
      </c>
      <c r="B213" s="12" t="s">
        <v>343</v>
      </c>
      <c r="C213" s="13">
        <v>86827.9</v>
      </c>
      <c r="D213" s="13">
        <v>85389.89</v>
      </c>
      <c r="E213" s="20">
        <v>98.343838789144968</v>
      </c>
    </row>
    <row r="214" spans="1:5" ht="25.5" x14ac:dyDescent="0.25">
      <c r="A214" s="11" t="s">
        <v>344</v>
      </c>
      <c r="B214" s="12" t="s">
        <v>345</v>
      </c>
      <c r="C214" s="13">
        <v>87589.5</v>
      </c>
      <c r="D214" s="13">
        <v>87589.5</v>
      </c>
      <c r="E214" s="20">
        <v>100</v>
      </c>
    </row>
    <row r="215" spans="1:5" ht="25.5" x14ac:dyDescent="0.25">
      <c r="A215" s="8" t="s">
        <v>346</v>
      </c>
      <c r="B215" s="9" t="s">
        <v>347</v>
      </c>
      <c r="C215" s="10">
        <v>1990101.69</v>
      </c>
      <c r="D215" s="10">
        <v>1607865.46</v>
      </c>
      <c r="E215" s="19">
        <v>80.793130726902703</v>
      </c>
    </row>
    <row r="216" spans="1:5" x14ac:dyDescent="0.25">
      <c r="A216" s="11" t="s">
        <v>348</v>
      </c>
      <c r="B216" s="12" t="s">
        <v>349</v>
      </c>
      <c r="C216" s="13">
        <v>1990101.69</v>
      </c>
      <c r="D216" s="13">
        <v>1607865.46</v>
      </c>
      <c r="E216" s="20">
        <v>80.793130726902703</v>
      </c>
    </row>
    <row r="217" spans="1:5" x14ac:dyDescent="0.25">
      <c r="A217" s="5" t="s">
        <v>350</v>
      </c>
      <c r="B217" s="6" t="s">
        <v>351</v>
      </c>
      <c r="C217" s="7">
        <v>155000</v>
      </c>
      <c r="D217" s="7">
        <v>150000</v>
      </c>
      <c r="E217" s="18">
        <v>96.774193548387103</v>
      </c>
    </row>
    <row r="218" spans="1:5" ht="38.25" x14ac:dyDescent="0.25">
      <c r="A218" s="8" t="s">
        <v>352</v>
      </c>
      <c r="B218" s="9" t="s">
        <v>353</v>
      </c>
      <c r="C218" s="10">
        <v>111000</v>
      </c>
      <c r="D218" s="10">
        <v>111000</v>
      </c>
      <c r="E218" s="19">
        <v>100</v>
      </c>
    </row>
    <row r="219" spans="1:5" ht="25.5" x14ac:dyDescent="0.25">
      <c r="A219" s="11" t="s">
        <v>354</v>
      </c>
      <c r="B219" s="12" t="s">
        <v>355</v>
      </c>
      <c r="C219" s="13">
        <v>11000</v>
      </c>
      <c r="D219" s="13">
        <v>11000</v>
      </c>
      <c r="E219" s="20">
        <v>100</v>
      </c>
    </row>
    <row r="220" spans="1:5" ht="25.5" x14ac:dyDescent="0.25">
      <c r="A220" s="11" t="s">
        <v>354</v>
      </c>
      <c r="B220" s="12" t="s">
        <v>356</v>
      </c>
      <c r="C220" s="13">
        <v>100000</v>
      </c>
      <c r="D220" s="13">
        <v>100000</v>
      </c>
      <c r="E220" s="20">
        <v>100</v>
      </c>
    </row>
    <row r="221" spans="1:5" ht="38.25" x14ac:dyDescent="0.25">
      <c r="A221" s="8" t="s">
        <v>357</v>
      </c>
      <c r="B221" s="9" t="s">
        <v>358</v>
      </c>
      <c r="C221" s="10">
        <v>17000</v>
      </c>
      <c r="D221" s="10">
        <v>17000</v>
      </c>
      <c r="E221" s="19">
        <v>100</v>
      </c>
    </row>
    <row r="222" spans="1:5" x14ac:dyDescent="0.25">
      <c r="A222" s="11" t="s">
        <v>359</v>
      </c>
      <c r="B222" s="12" t="s">
        <v>360</v>
      </c>
      <c r="C222" s="13">
        <v>17000</v>
      </c>
      <c r="D222" s="13">
        <v>17000</v>
      </c>
      <c r="E222" s="20">
        <v>100</v>
      </c>
    </row>
    <row r="223" spans="1:5" ht="63.75" x14ac:dyDescent="0.25">
      <c r="A223" s="8" t="s">
        <v>361</v>
      </c>
      <c r="B223" s="9" t="s">
        <v>362</v>
      </c>
      <c r="C223" s="10">
        <v>5000</v>
      </c>
      <c r="D223" s="10">
        <v>0</v>
      </c>
      <c r="E223" s="19">
        <v>0</v>
      </c>
    </row>
    <row r="224" spans="1:5" x14ac:dyDescent="0.25">
      <c r="A224" s="11" t="s">
        <v>359</v>
      </c>
      <c r="B224" s="12" t="s">
        <v>363</v>
      </c>
      <c r="C224" s="13">
        <v>5000</v>
      </c>
      <c r="D224" s="13">
        <v>0</v>
      </c>
      <c r="E224" s="20">
        <v>0</v>
      </c>
    </row>
    <row r="225" spans="1:5" x14ac:dyDescent="0.25">
      <c r="A225" s="8" t="s">
        <v>364</v>
      </c>
      <c r="B225" s="9" t="s">
        <v>365</v>
      </c>
      <c r="C225" s="10">
        <v>22000</v>
      </c>
      <c r="D225" s="10">
        <v>22000</v>
      </c>
      <c r="E225" s="19">
        <v>100</v>
      </c>
    </row>
    <row r="226" spans="1:5" x14ac:dyDescent="0.25">
      <c r="A226" s="11" t="s">
        <v>359</v>
      </c>
      <c r="B226" s="12" t="s">
        <v>366</v>
      </c>
      <c r="C226" s="13">
        <v>22000</v>
      </c>
      <c r="D226" s="13">
        <v>22000</v>
      </c>
      <c r="E226" s="20">
        <v>100</v>
      </c>
    </row>
    <row r="227" spans="1:5" ht="25.5" x14ac:dyDescent="0.25">
      <c r="A227" s="5" t="s">
        <v>367</v>
      </c>
      <c r="B227" s="6" t="s">
        <v>368</v>
      </c>
      <c r="C227" s="7">
        <v>7000</v>
      </c>
      <c r="D227" s="7">
        <v>3000</v>
      </c>
      <c r="E227" s="18">
        <v>42.857142857142854</v>
      </c>
    </row>
    <row r="228" spans="1:5" x14ac:dyDescent="0.25">
      <c r="A228" s="8" t="s">
        <v>369</v>
      </c>
      <c r="B228" s="9" t="s">
        <v>370</v>
      </c>
      <c r="C228" s="10">
        <v>7000</v>
      </c>
      <c r="D228" s="10">
        <v>3000</v>
      </c>
      <c r="E228" s="19">
        <v>42.857142857142854</v>
      </c>
    </row>
    <row r="229" spans="1:5" x14ac:dyDescent="0.25">
      <c r="A229" s="11" t="s">
        <v>369</v>
      </c>
      <c r="B229" s="12" t="s">
        <v>371</v>
      </c>
      <c r="C229" s="13">
        <v>7000</v>
      </c>
      <c r="D229" s="13">
        <v>3000</v>
      </c>
      <c r="E229" s="20">
        <v>42.857142857142854</v>
      </c>
    </row>
    <row r="230" spans="1:5" ht="25.5" x14ac:dyDescent="0.25">
      <c r="A230" s="5" t="s">
        <v>372</v>
      </c>
      <c r="B230" s="6" t="s">
        <v>373</v>
      </c>
      <c r="C230" s="7">
        <v>50000</v>
      </c>
      <c r="D230" s="7">
        <v>50000</v>
      </c>
      <c r="E230" s="18">
        <v>100</v>
      </c>
    </row>
    <row r="231" spans="1:5" ht="25.5" x14ac:dyDescent="0.25">
      <c r="A231" s="8" t="s">
        <v>374</v>
      </c>
      <c r="B231" s="9" t="s">
        <v>375</v>
      </c>
      <c r="C231" s="10">
        <v>50000</v>
      </c>
      <c r="D231" s="10">
        <v>50000</v>
      </c>
      <c r="E231" s="19">
        <v>100</v>
      </c>
    </row>
    <row r="232" spans="1:5" ht="25.5" x14ac:dyDescent="0.25">
      <c r="A232" s="11" t="s">
        <v>339</v>
      </c>
      <c r="B232" s="12" t="s">
        <v>376</v>
      </c>
      <c r="C232" s="13">
        <v>50000</v>
      </c>
      <c r="D232" s="13">
        <v>50000</v>
      </c>
      <c r="E232" s="20">
        <v>100</v>
      </c>
    </row>
    <row r="233" spans="1:5" ht="49.5" customHeight="1" x14ac:dyDescent="0.25">
      <c r="A233" s="2" t="s">
        <v>377</v>
      </c>
      <c r="B233" s="3" t="s">
        <v>378</v>
      </c>
      <c r="C233" s="4">
        <v>193010102</v>
      </c>
      <c r="D233" s="4">
        <v>187150085.03999999</v>
      </c>
      <c r="E233" s="17">
        <v>96.9638806988455</v>
      </c>
    </row>
    <row r="234" spans="1:5" ht="38.25" x14ac:dyDescent="0.25">
      <c r="A234" s="5" t="s">
        <v>379</v>
      </c>
      <c r="B234" s="6" t="s">
        <v>380</v>
      </c>
      <c r="C234" s="7">
        <v>1280000</v>
      </c>
      <c r="D234" s="7">
        <v>1280000</v>
      </c>
      <c r="E234" s="18">
        <v>100</v>
      </c>
    </row>
    <row r="235" spans="1:5" ht="76.5" x14ac:dyDescent="0.25">
      <c r="A235" s="8" t="s">
        <v>381</v>
      </c>
      <c r="B235" s="9" t="s">
        <v>382</v>
      </c>
      <c r="C235" s="10">
        <v>1280000</v>
      </c>
      <c r="D235" s="10">
        <v>1280000</v>
      </c>
      <c r="E235" s="19">
        <v>100</v>
      </c>
    </row>
    <row r="236" spans="1:5" x14ac:dyDescent="0.25">
      <c r="A236" s="11" t="s">
        <v>383</v>
      </c>
      <c r="B236" s="12" t="s">
        <v>384</v>
      </c>
      <c r="C236" s="13">
        <v>1280000</v>
      </c>
      <c r="D236" s="13">
        <v>1280000</v>
      </c>
      <c r="E236" s="20">
        <v>100</v>
      </c>
    </row>
    <row r="237" spans="1:5" ht="25.5" x14ac:dyDescent="0.25">
      <c r="A237" s="5" t="s">
        <v>385</v>
      </c>
      <c r="B237" s="6" t="s">
        <v>386</v>
      </c>
      <c r="C237" s="7">
        <v>12431021.970000001</v>
      </c>
      <c r="D237" s="7">
        <v>12407798.48</v>
      </c>
      <c r="E237" s="18">
        <v>99.813181168402366</v>
      </c>
    </row>
    <row r="238" spans="1:5" ht="25.5" x14ac:dyDescent="0.25">
      <c r="A238" s="8" t="s">
        <v>387</v>
      </c>
      <c r="B238" s="9" t="s">
        <v>388</v>
      </c>
      <c r="C238" s="10">
        <v>2949381.81</v>
      </c>
      <c r="D238" s="10">
        <v>2926158.32</v>
      </c>
      <c r="E238" s="19">
        <v>99.212598046096986</v>
      </c>
    </row>
    <row r="239" spans="1:5" ht="76.5" x14ac:dyDescent="0.25">
      <c r="A239" s="11" t="s">
        <v>389</v>
      </c>
      <c r="B239" s="12" t="s">
        <v>390</v>
      </c>
      <c r="C239" s="13">
        <v>2919233.14</v>
      </c>
      <c r="D239" s="13">
        <v>2897039.27</v>
      </c>
      <c r="E239" s="20">
        <v>99.239736295950649</v>
      </c>
    </row>
    <row r="240" spans="1:5" ht="76.5" x14ac:dyDescent="0.25">
      <c r="A240" s="11" t="s">
        <v>391</v>
      </c>
      <c r="B240" s="12" t="s">
        <v>392</v>
      </c>
      <c r="C240" s="13">
        <v>30148.67</v>
      </c>
      <c r="D240" s="13">
        <v>29119.05</v>
      </c>
      <c r="E240" s="20">
        <v>96.584857640486291</v>
      </c>
    </row>
    <row r="241" spans="1:5" x14ac:dyDescent="0.25">
      <c r="A241" s="8" t="s">
        <v>393</v>
      </c>
      <c r="B241" s="9" t="s">
        <v>394</v>
      </c>
      <c r="C241" s="10">
        <v>9481640.1600000001</v>
      </c>
      <c r="D241" s="10">
        <v>9481640.1600000001</v>
      </c>
      <c r="E241" s="19">
        <v>100</v>
      </c>
    </row>
    <row r="242" spans="1:5" ht="25.5" x14ac:dyDescent="0.25">
      <c r="A242" s="11" t="s">
        <v>395</v>
      </c>
      <c r="B242" s="12" t="s">
        <v>396</v>
      </c>
      <c r="C242" s="13">
        <v>2499750</v>
      </c>
      <c r="D242" s="13">
        <v>2499750</v>
      </c>
      <c r="E242" s="20">
        <v>100</v>
      </c>
    </row>
    <row r="243" spans="1:5" ht="25.5" x14ac:dyDescent="0.25">
      <c r="A243" s="11" t="s">
        <v>397</v>
      </c>
      <c r="B243" s="12" t="s">
        <v>398</v>
      </c>
      <c r="C243" s="13">
        <v>4806787.2699999996</v>
      </c>
      <c r="D243" s="13">
        <v>4806787.2699999996</v>
      </c>
      <c r="E243" s="20">
        <v>100</v>
      </c>
    </row>
    <row r="244" spans="1:5" x14ac:dyDescent="0.25">
      <c r="A244" s="11" t="s">
        <v>393</v>
      </c>
      <c r="B244" s="12" t="s">
        <v>399</v>
      </c>
      <c r="C244" s="13">
        <v>2143272.16</v>
      </c>
      <c r="D244" s="13">
        <v>2143272.16</v>
      </c>
      <c r="E244" s="20">
        <v>100</v>
      </c>
    </row>
    <row r="245" spans="1:5" ht="25.5" x14ac:dyDescent="0.25">
      <c r="A245" s="11" t="s">
        <v>400</v>
      </c>
      <c r="B245" s="12" t="s">
        <v>401</v>
      </c>
      <c r="C245" s="13">
        <v>31100</v>
      </c>
      <c r="D245" s="13">
        <v>31100</v>
      </c>
      <c r="E245" s="20">
        <v>100</v>
      </c>
    </row>
    <row r="246" spans="1:5" ht="25.5" x14ac:dyDescent="0.25">
      <c r="A246" s="11" t="s">
        <v>402</v>
      </c>
      <c r="B246" s="12" t="s">
        <v>403</v>
      </c>
      <c r="C246" s="13">
        <v>250</v>
      </c>
      <c r="D246" s="13">
        <v>250</v>
      </c>
      <c r="E246" s="20">
        <v>100</v>
      </c>
    </row>
    <row r="247" spans="1:5" ht="25.5" x14ac:dyDescent="0.25">
      <c r="A247" s="11" t="s">
        <v>397</v>
      </c>
      <c r="B247" s="12" t="s">
        <v>404</v>
      </c>
      <c r="C247" s="13">
        <v>480.73</v>
      </c>
      <c r="D247" s="13">
        <v>480.73</v>
      </c>
      <c r="E247" s="20">
        <v>100</v>
      </c>
    </row>
    <row r="248" spans="1:5" ht="25.5" x14ac:dyDescent="0.25">
      <c r="A248" s="5" t="s">
        <v>405</v>
      </c>
      <c r="B248" s="6" t="s">
        <v>406</v>
      </c>
      <c r="C248" s="7">
        <v>925030</v>
      </c>
      <c r="D248" s="7">
        <v>789151.26</v>
      </c>
      <c r="E248" s="18">
        <v>85.310882890284645</v>
      </c>
    </row>
    <row r="249" spans="1:5" ht="25.5" x14ac:dyDescent="0.25">
      <c r="A249" s="8" t="s">
        <v>407</v>
      </c>
      <c r="B249" s="9" t="s">
        <v>408</v>
      </c>
      <c r="C249" s="10">
        <v>713730</v>
      </c>
      <c r="D249" s="10">
        <v>591210.37</v>
      </c>
      <c r="E249" s="19">
        <v>82.833896571532648</v>
      </c>
    </row>
    <row r="250" spans="1:5" x14ac:dyDescent="0.25">
      <c r="A250" s="11" t="s">
        <v>409</v>
      </c>
      <c r="B250" s="12" t="s">
        <v>410</v>
      </c>
      <c r="C250" s="13">
        <v>713730</v>
      </c>
      <c r="D250" s="13">
        <v>591210.37</v>
      </c>
      <c r="E250" s="20">
        <v>82.833896571532648</v>
      </c>
    </row>
    <row r="251" spans="1:5" ht="63.75" x14ac:dyDescent="0.25">
      <c r="A251" s="8" t="s">
        <v>411</v>
      </c>
      <c r="B251" s="9" t="s">
        <v>412</v>
      </c>
      <c r="C251" s="10">
        <v>94200</v>
      </c>
      <c r="D251" s="10">
        <v>80940.89</v>
      </c>
      <c r="E251" s="19">
        <v>85.924511677282382</v>
      </c>
    </row>
    <row r="252" spans="1:5" x14ac:dyDescent="0.25">
      <c r="A252" s="11" t="s">
        <v>413</v>
      </c>
      <c r="B252" s="12" t="s">
        <v>414</v>
      </c>
      <c r="C252" s="13">
        <v>94200</v>
      </c>
      <c r="D252" s="13">
        <v>80940.89</v>
      </c>
      <c r="E252" s="20">
        <v>85.924511677282382</v>
      </c>
    </row>
    <row r="253" spans="1:5" ht="63.75" x14ac:dyDescent="0.25">
      <c r="A253" s="8" t="s">
        <v>415</v>
      </c>
      <c r="B253" s="9" t="s">
        <v>416</v>
      </c>
      <c r="C253" s="10">
        <v>117000</v>
      </c>
      <c r="D253" s="10">
        <v>117000</v>
      </c>
      <c r="E253" s="19">
        <v>100</v>
      </c>
    </row>
    <row r="254" spans="1:5" ht="208.5" customHeight="1" x14ac:dyDescent="0.25">
      <c r="A254" s="11" t="s">
        <v>417</v>
      </c>
      <c r="B254" s="12" t="s">
        <v>418</v>
      </c>
      <c r="C254" s="13">
        <v>117000</v>
      </c>
      <c r="D254" s="13">
        <v>117000</v>
      </c>
      <c r="E254" s="20">
        <v>100</v>
      </c>
    </row>
    <row r="255" spans="1:5" ht="38.25" x14ac:dyDescent="0.25">
      <c r="A255" s="8" t="s">
        <v>419</v>
      </c>
      <c r="B255" s="9" t="s">
        <v>420</v>
      </c>
      <c r="C255" s="10">
        <v>100</v>
      </c>
      <c r="D255" s="10">
        <v>0</v>
      </c>
      <c r="E255" s="19">
        <v>0</v>
      </c>
    </row>
    <row r="256" spans="1:5" ht="25.5" x14ac:dyDescent="0.25">
      <c r="A256" s="11" t="s">
        <v>421</v>
      </c>
      <c r="B256" s="12" t="s">
        <v>422</v>
      </c>
      <c r="C256" s="13">
        <v>100</v>
      </c>
      <c r="D256" s="13">
        <v>0</v>
      </c>
      <c r="E256" s="20">
        <v>0</v>
      </c>
    </row>
    <row r="257" spans="1:5" ht="25.5" x14ac:dyDescent="0.25">
      <c r="A257" s="5" t="s">
        <v>423</v>
      </c>
      <c r="B257" s="6" t="s">
        <v>424</v>
      </c>
      <c r="C257" s="7">
        <v>60726124.469999999</v>
      </c>
      <c r="D257" s="7">
        <v>60619736.07</v>
      </c>
      <c r="E257" s="18">
        <v>99.824806208318861</v>
      </c>
    </row>
    <row r="258" spans="1:5" ht="25.5" x14ac:dyDescent="0.25">
      <c r="A258" s="8" t="s">
        <v>425</v>
      </c>
      <c r="B258" s="9" t="s">
        <v>426</v>
      </c>
      <c r="C258" s="10">
        <v>107208</v>
      </c>
      <c r="D258" s="10">
        <v>71884.67</v>
      </c>
      <c r="E258" s="19">
        <v>67.051591299156783</v>
      </c>
    </row>
    <row r="259" spans="1:5" ht="25.5" x14ac:dyDescent="0.25">
      <c r="A259" s="11" t="s">
        <v>427</v>
      </c>
      <c r="B259" s="12" t="s">
        <v>428</v>
      </c>
      <c r="C259" s="13">
        <v>107208</v>
      </c>
      <c r="D259" s="13">
        <v>71884.67</v>
      </c>
      <c r="E259" s="20">
        <v>67.051591299156783</v>
      </c>
    </row>
    <row r="260" spans="1:5" ht="38.25" x14ac:dyDescent="0.25">
      <c r="A260" s="8" t="s">
        <v>429</v>
      </c>
      <c r="B260" s="9" t="s">
        <v>430</v>
      </c>
      <c r="C260" s="10">
        <v>400000</v>
      </c>
      <c r="D260" s="10">
        <v>393376.36</v>
      </c>
      <c r="E260" s="19">
        <v>98.344089999999994</v>
      </c>
    </row>
    <row r="261" spans="1:5" x14ac:dyDescent="0.25">
      <c r="A261" s="11" t="s">
        <v>431</v>
      </c>
      <c r="B261" s="12" t="s">
        <v>432</v>
      </c>
      <c r="C261" s="13">
        <v>400000</v>
      </c>
      <c r="D261" s="13">
        <v>393376.36</v>
      </c>
      <c r="E261" s="20">
        <v>98.344089999999994</v>
      </c>
    </row>
    <row r="262" spans="1:5" ht="51" x14ac:dyDescent="0.25">
      <c r="A262" s="8" t="s">
        <v>433</v>
      </c>
      <c r="B262" s="9" t="s">
        <v>434</v>
      </c>
      <c r="C262" s="10">
        <v>25605210</v>
      </c>
      <c r="D262" s="10">
        <v>25605170</v>
      </c>
      <c r="E262" s="19">
        <v>99.999843781792848</v>
      </c>
    </row>
    <row r="263" spans="1:5" ht="114.75" x14ac:dyDescent="0.25">
      <c r="A263" s="11" t="s">
        <v>435</v>
      </c>
      <c r="B263" s="12" t="s">
        <v>436</v>
      </c>
      <c r="C263" s="13">
        <v>25605210</v>
      </c>
      <c r="D263" s="13">
        <v>25605170</v>
      </c>
      <c r="E263" s="20">
        <v>99.999843781792848</v>
      </c>
    </row>
    <row r="264" spans="1:5" x14ac:dyDescent="0.25">
      <c r="A264" s="8" t="s">
        <v>437</v>
      </c>
      <c r="B264" s="9" t="s">
        <v>438</v>
      </c>
      <c r="C264" s="10">
        <v>34613706.469999999</v>
      </c>
      <c r="D264" s="10">
        <v>34549305.039999999</v>
      </c>
      <c r="E264" s="19">
        <v>99.813942404417688</v>
      </c>
    </row>
    <row r="265" spans="1:5" ht="38.25" x14ac:dyDescent="0.25">
      <c r="A265" s="11" t="s">
        <v>191</v>
      </c>
      <c r="B265" s="12" t="s">
        <v>439</v>
      </c>
      <c r="C265" s="13">
        <v>15251249.880000001</v>
      </c>
      <c r="D265" s="13">
        <v>15251150.23</v>
      </c>
      <c r="E265" s="20">
        <v>99.999346610928384</v>
      </c>
    </row>
    <row r="266" spans="1:5" x14ac:dyDescent="0.25">
      <c r="A266" s="11" t="s">
        <v>40</v>
      </c>
      <c r="B266" s="12" t="s">
        <v>440</v>
      </c>
      <c r="C266" s="13">
        <v>5433093.0099999998</v>
      </c>
      <c r="D266" s="13">
        <v>5433093.0099999998</v>
      </c>
      <c r="E266" s="20">
        <v>100</v>
      </c>
    </row>
    <row r="267" spans="1:5" x14ac:dyDescent="0.25">
      <c r="A267" s="11" t="s">
        <v>441</v>
      </c>
      <c r="B267" s="12" t="s">
        <v>442</v>
      </c>
      <c r="C267" s="13">
        <v>1129172.3999999999</v>
      </c>
      <c r="D267" s="13">
        <v>1101472.07</v>
      </c>
      <c r="E267" s="20">
        <v>97.546846699405691</v>
      </c>
    </row>
    <row r="268" spans="1:5" ht="25.5" x14ac:dyDescent="0.25">
      <c r="A268" s="11" t="s">
        <v>443</v>
      </c>
      <c r="B268" s="12" t="s">
        <v>444</v>
      </c>
      <c r="C268" s="13">
        <v>192795.44</v>
      </c>
      <c r="D268" s="13">
        <v>189612.83</v>
      </c>
      <c r="E268" s="20">
        <v>98.349229629082515</v>
      </c>
    </row>
    <row r="269" spans="1:5" x14ac:dyDescent="0.25">
      <c r="A269" s="11" t="s">
        <v>431</v>
      </c>
      <c r="B269" s="12" t="s">
        <v>445</v>
      </c>
      <c r="C269" s="13">
        <v>3075302.67</v>
      </c>
      <c r="D269" s="13">
        <v>3041917.04</v>
      </c>
      <c r="E269" s="20">
        <v>98.914395310559783</v>
      </c>
    </row>
    <row r="270" spans="1:5" ht="25.5" x14ac:dyDescent="0.25">
      <c r="A270" s="11" t="s">
        <v>43</v>
      </c>
      <c r="B270" s="12" t="s">
        <v>446</v>
      </c>
      <c r="C270" s="13">
        <v>1631520.7</v>
      </c>
      <c r="D270" s="13">
        <v>1631520.7</v>
      </c>
      <c r="E270" s="20">
        <v>100</v>
      </c>
    </row>
    <row r="271" spans="1:5" ht="38.25" x14ac:dyDescent="0.25">
      <c r="A271" s="11" t="s">
        <v>447</v>
      </c>
      <c r="B271" s="12" t="s">
        <v>448</v>
      </c>
      <c r="C271" s="13">
        <v>2000000</v>
      </c>
      <c r="D271" s="13">
        <v>2000000</v>
      </c>
      <c r="E271" s="20">
        <v>100</v>
      </c>
    </row>
    <row r="272" spans="1:5" ht="38.25" x14ac:dyDescent="0.25">
      <c r="A272" s="11" t="s">
        <v>191</v>
      </c>
      <c r="B272" s="12" t="s">
        <v>449</v>
      </c>
      <c r="C272" s="13">
        <v>5083749.96</v>
      </c>
      <c r="D272" s="13">
        <v>5083716.75</v>
      </c>
      <c r="E272" s="20">
        <v>99.999346742065185</v>
      </c>
    </row>
    <row r="273" spans="1:5" x14ac:dyDescent="0.25">
      <c r="A273" s="11" t="s">
        <v>40</v>
      </c>
      <c r="B273" s="12" t="s">
        <v>450</v>
      </c>
      <c r="C273" s="13">
        <v>816822.41</v>
      </c>
      <c r="D273" s="13">
        <v>816822.41</v>
      </c>
      <c r="E273" s="20">
        <v>100</v>
      </c>
    </row>
    <row r="274" spans="1:5" ht="51" x14ac:dyDescent="0.25">
      <c r="A274" s="5" t="s">
        <v>451</v>
      </c>
      <c r="B274" s="6" t="s">
        <v>452</v>
      </c>
      <c r="C274" s="7">
        <v>111646925.56</v>
      </c>
      <c r="D274" s="7">
        <v>106053399.23</v>
      </c>
      <c r="E274" s="18">
        <v>94.989986242841951</v>
      </c>
    </row>
    <row r="275" spans="1:5" ht="38.25" x14ac:dyDescent="0.25">
      <c r="A275" s="8" t="s">
        <v>453</v>
      </c>
      <c r="B275" s="9" t="s">
        <v>454</v>
      </c>
      <c r="C275" s="10">
        <v>28214016.84</v>
      </c>
      <c r="D275" s="10">
        <v>28166515.350000001</v>
      </c>
      <c r="E275" s="19">
        <v>99.831638684171139</v>
      </c>
    </row>
    <row r="276" spans="1:5" ht="25.5" x14ac:dyDescent="0.25">
      <c r="A276" s="11" t="s">
        <v>455</v>
      </c>
      <c r="B276" s="12" t="s">
        <v>456</v>
      </c>
      <c r="C276" s="13">
        <v>2506401.73</v>
      </c>
      <c r="D276" s="13">
        <v>2506401.73</v>
      </c>
      <c r="E276" s="20">
        <v>100</v>
      </c>
    </row>
    <row r="277" spans="1:5" ht="25.5" x14ac:dyDescent="0.25">
      <c r="A277" s="11" t="s">
        <v>457</v>
      </c>
      <c r="B277" s="12" t="s">
        <v>458</v>
      </c>
      <c r="C277" s="13">
        <v>23327015.109999999</v>
      </c>
      <c r="D277" s="13">
        <v>23279513.620000001</v>
      </c>
      <c r="E277" s="20">
        <v>99.796367045779306</v>
      </c>
    </row>
    <row r="278" spans="1:5" x14ac:dyDescent="0.25">
      <c r="A278" s="11" t="s">
        <v>40</v>
      </c>
      <c r="B278" s="12" t="s">
        <v>459</v>
      </c>
      <c r="C278" s="13">
        <v>2380600</v>
      </c>
      <c r="D278" s="13">
        <v>2380600</v>
      </c>
      <c r="E278" s="20">
        <v>100</v>
      </c>
    </row>
    <row r="279" spans="1:5" ht="38.25" x14ac:dyDescent="0.25">
      <c r="A279" s="8" t="s">
        <v>460</v>
      </c>
      <c r="B279" s="9" t="s">
        <v>461</v>
      </c>
      <c r="C279" s="10">
        <v>43577222.719999999</v>
      </c>
      <c r="D279" s="10">
        <v>38031197.880000003</v>
      </c>
      <c r="E279" s="19">
        <v>87.273110827563997</v>
      </c>
    </row>
    <row r="280" spans="1:5" ht="38.25" x14ac:dyDescent="0.25">
      <c r="A280" s="11" t="s">
        <v>191</v>
      </c>
      <c r="B280" s="12" t="s">
        <v>462</v>
      </c>
      <c r="C280" s="13">
        <v>9179574.3599999994</v>
      </c>
      <c r="D280" s="13">
        <v>8181021.71</v>
      </c>
      <c r="E280" s="20">
        <v>89.122015783747074</v>
      </c>
    </row>
    <row r="281" spans="1:5" ht="25.5" x14ac:dyDescent="0.25">
      <c r="A281" s="11" t="s">
        <v>43</v>
      </c>
      <c r="B281" s="12" t="s">
        <v>463</v>
      </c>
      <c r="C281" s="13">
        <v>714180</v>
      </c>
      <c r="D281" s="13">
        <v>714180</v>
      </c>
      <c r="E281" s="20">
        <v>100</v>
      </c>
    </row>
    <row r="282" spans="1:5" ht="38.25" x14ac:dyDescent="0.25">
      <c r="A282" s="11" t="s">
        <v>453</v>
      </c>
      <c r="B282" s="12" t="s">
        <v>464</v>
      </c>
      <c r="C282" s="13">
        <v>27168120.199999999</v>
      </c>
      <c r="D282" s="13">
        <v>22954814.41</v>
      </c>
      <c r="E282" s="20">
        <v>84.491728691630271</v>
      </c>
    </row>
    <row r="283" spans="1:5" ht="38.25" x14ac:dyDescent="0.25">
      <c r="A283" s="11" t="s">
        <v>447</v>
      </c>
      <c r="B283" s="12" t="s">
        <v>465</v>
      </c>
      <c r="C283" s="13">
        <v>495396.24</v>
      </c>
      <c r="D283" s="13">
        <v>495396.24</v>
      </c>
      <c r="E283" s="20">
        <v>100</v>
      </c>
    </row>
    <row r="284" spans="1:5" ht="25.5" x14ac:dyDescent="0.25">
      <c r="A284" s="11" t="s">
        <v>455</v>
      </c>
      <c r="B284" s="12" t="s">
        <v>466</v>
      </c>
      <c r="C284" s="13">
        <v>25000</v>
      </c>
      <c r="D284" s="13">
        <v>24687</v>
      </c>
      <c r="E284" s="20">
        <v>98.748000000000005</v>
      </c>
    </row>
    <row r="285" spans="1:5" x14ac:dyDescent="0.25">
      <c r="A285" s="11" t="s">
        <v>467</v>
      </c>
      <c r="B285" s="12" t="s">
        <v>468</v>
      </c>
      <c r="C285" s="13">
        <v>569000</v>
      </c>
      <c r="D285" s="13">
        <v>235146.6</v>
      </c>
      <c r="E285" s="20">
        <v>41.32629173989455</v>
      </c>
    </row>
    <row r="286" spans="1:5" ht="38.25" x14ac:dyDescent="0.25">
      <c r="A286" s="11" t="s">
        <v>191</v>
      </c>
      <c r="B286" s="12" t="s">
        <v>469</v>
      </c>
      <c r="C286" s="13">
        <v>2727007.24</v>
      </c>
      <c r="D286" s="13">
        <v>2727007.24</v>
      </c>
      <c r="E286" s="20">
        <v>100</v>
      </c>
    </row>
    <row r="287" spans="1:5" x14ac:dyDescent="0.25">
      <c r="A287" s="11" t="s">
        <v>40</v>
      </c>
      <c r="B287" s="12" t="s">
        <v>470</v>
      </c>
      <c r="C287" s="13">
        <v>2698944.68</v>
      </c>
      <c r="D287" s="13">
        <v>2698944.68</v>
      </c>
      <c r="E287" s="20">
        <v>100</v>
      </c>
    </row>
    <row r="288" spans="1:5" ht="25.5" x14ac:dyDescent="0.25">
      <c r="A288" s="8" t="s">
        <v>471</v>
      </c>
      <c r="B288" s="9" t="s">
        <v>472</v>
      </c>
      <c r="C288" s="10">
        <v>2000000</v>
      </c>
      <c r="D288" s="10">
        <v>2000000</v>
      </c>
      <c r="E288" s="19">
        <v>100</v>
      </c>
    </row>
    <row r="289" spans="1:5" ht="25.5" x14ac:dyDescent="0.25">
      <c r="A289" s="11" t="s">
        <v>473</v>
      </c>
      <c r="B289" s="12" t="s">
        <v>474</v>
      </c>
      <c r="C289" s="13">
        <v>2000000</v>
      </c>
      <c r="D289" s="13">
        <v>2000000</v>
      </c>
      <c r="E289" s="20">
        <v>100</v>
      </c>
    </row>
    <row r="290" spans="1:5" ht="25.5" x14ac:dyDescent="0.25">
      <c r="A290" s="8" t="s">
        <v>475</v>
      </c>
      <c r="B290" s="9" t="s">
        <v>476</v>
      </c>
      <c r="C290" s="10">
        <v>37855686</v>
      </c>
      <c r="D290" s="10">
        <v>37855686</v>
      </c>
      <c r="E290" s="19">
        <v>100</v>
      </c>
    </row>
    <row r="291" spans="1:5" ht="38.25" x14ac:dyDescent="0.25">
      <c r="A291" s="11" t="s">
        <v>477</v>
      </c>
      <c r="B291" s="12" t="s">
        <v>478</v>
      </c>
      <c r="C291" s="13">
        <v>37855686</v>
      </c>
      <c r="D291" s="13">
        <v>37855686</v>
      </c>
      <c r="E291" s="20">
        <v>100</v>
      </c>
    </row>
    <row r="292" spans="1:5" x14ac:dyDescent="0.25">
      <c r="A292" s="5" t="s">
        <v>479</v>
      </c>
      <c r="B292" s="6" t="s">
        <v>480</v>
      </c>
      <c r="C292" s="7">
        <v>6001000</v>
      </c>
      <c r="D292" s="7">
        <v>6000000</v>
      </c>
      <c r="E292" s="18">
        <v>99.983336110648224</v>
      </c>
    </row>
    <row r="293" spans="1:5" x14ac:dyDescent="0.25">
      <c r="A293" s="8" t="s">
        <v>481</v>
      </c>
      <c r="B293" s="9" t="s">
        <v>482</v>
      </c>
      <c r="C293" s="10">
        <v>6001000</v>
      </c>
      <c r="D293" s="10">
        <v>6000000</v>
      </c>
      <c r="E293" s="19">
        <v>99.983336110648224</v>
      </c>
    </row>
    <row r="294" spans="1:5" ht="25.5" x14ac:dyDescent="0.25">
      <c r="A294" s="11" t="s">
        <v>395</v>
      </c>
      <c r="B294" s="12" t="s">
        <v>483</v>
      </c>
      <c r="C294" s="13">
        <v>6000000</v>
      </c>
      <c r="D294" s="13">
        <v>5999400</v>
      </c>
      <c r="E294" s="20">
        <v>99.99</v>
      </c>
    </row>
    <row r="295" spans="1:5" ht="25.5" x14ac:dyDescent="0.25">
      <c r="A295" s="11" t="s">
        <v>402</v>
      </c>
      <c r="B295" s="12" t="s">
        <v>484</v>
      </c>
      <c r="C295" s="13">
        <v>1000</v>
      </c>
      <c r="D295" s="13">
        <v>600</v>
      </c>
      <c r="E295" s="20">
        <v>60</v>
      </c>
    </row>
    <row r="296" spans="1:5" ht="30" x14ac:dyDescent="0.25">
      <c r="A296" s="2" t="s">
        <v>485</v>
      </c>
      <c r="B296" s="3" t="s">
        <v>486</v>
      </c>
      <c r="C296" s="4">
        <v>76121946.189999998</v>
      </c>
      <c r="D296" s="4">
        <v>73846132.480000004</v>
      </c>
      <c r="E296" s="17">
        <v>97.010305406118263</v>
      </c>
    </row>
    <row r="297" spans="1:5" ht="25.5" x14ac:dyDescent="0.25">
      <c r="A297" s="5" t="s">
        <v>487</v>
      </c>
      <c r="B297" s="6" t="s">
        <v>488</v>
      </c>
      <c r="C297" s="7">
        <v>1675077.96</v>
      </c>
      <c r="D297" s="7">
        <v>1631605.09</v>
      </c>
      <c r="E297" s="18">
        <v>97.404725568713232</v>
      </c>
    </row>
    <row r="298" spans="1:5" ht="25.5" x14ac:dyDescent="0.25">
      <c r="A298" s="8" t="s">
        <v>489</v>
      </c>
      <c r="B298" s="9" t="s">
        <v>490</v>
      </c>
      <c r="C298" s="10">
        <v>1675077.96</v>
      </c>
      <c r="D298" s="10">
        <v>1631605.09</v>
      </c>
      <c r="E298" s="19">
        <v>97.404725568713232</v>
      </c>
    </row>
    <row r="299" spans="1:5" ht="63.75" x14ac:dyDescent="0.25">
      <c r="A299" s="11" t="s">
        <v>491</v>
      </c>
      <c r="B299" s="12" t="s">
        <v>492</v>
      </c>
      <c r="C299" s="13">
        <v>100607</v>
      </c>
      <c r="D299" s="13">
        <v>100607</v>
      </c>
      <c r="E299" s="20">
        <v>100</v>
      </c>
    </row>
    <row r="300" spans="1:5" ht="38.25" x14ac:dyDescent="0.25">
      <c r="A300" s="11" t="s">
        <v>493</v>
      </c>
      <c r="B300" s="12" t="s">
        <v>494</v>
      </c>
      <c r="C300" s="13">
        <v>631000</v>
      </c>
      <c r="D300" s="13">
        <v>588252.5</v>
      </c>
      <c r="E300" s="20">
        <v>93.225435816164818</v>
      </c>
    </row>
    <row r="301" spans="1:5" x14ac:dyDescent="0.25">
      <c r="A301" s="11" t="s">
        <v>495</v>
      </c>
      <c r="B301" s="12" t="s">
        <v>496</v>
      </c>
      <c r="C301" s="13">
        <v>215000</v>
      </c>
      <c r="D301" s="13">
        <v>215000</v>
      </c>
      <c r="E301" s="20">
        <v>100</v>
      </c>
    </row>
    <row r="302" spans="1:5" x14ac:dyDescent="0.25">
      <c r="A302" s="11" t="s">
        <v>497</v>
      </c>
      <c r="B302" s="12" t="s">
        <v>498</v>
      </c>
      <c r="C302" s="13">
        <v>569377.17000000004</v>
      </c>
      <c r="D302" s="13">
        <v>568651.80000000005</v>
      </c>
      <c r="E302" s="20">
        <v>99.872602900464031</v>
      </c>
    </row>
    <row r="303" spans="1:5" x14ac:dyDescent="0.25">
      <c r="A303" s="11" t="s">
        <v>499</v>
      </c>
      <c r="B303" s="12" t="s">
        <v>500</v>
      </c>
      <c r="C303" s="13">
        <v>159093.79</v>
      </c>
      <c r="D303" s="13">
        <v>159093.79</v>
      </c>
      <c r="E303" s="20">
        <v>100</v>
      </c>
    </row>
    <row r="304" spans="1:5" x14ac:dyDescent="0.25">
      <c r="A304" s="5" t="s">
        <v>501</v>
      </c>
      <c r="B304" s="6" t="s">
        <v>502</v>
      </c>
      <c r="C304" s="7">
        <v>1419276.62</v>
      </c>
      <c r="D304" s="7">
        <v>1403263.74</v>
      </c>
      <c r="E304" s="18">
        <v>98.871757642283995</v>
      </c>
    </row>
    <row r="305" spans="1:5" ht="25.5" x14ac:dyDescent="0.25">
      <c r="A305" s="8" t="s">
        <v>503</v>
      </c>
      <c r="B305" s="9" t="s">
        <v>504</v>
      </c>
      <c r="C305" s="10">
        <v>888915.17</v>
      </c>
      <c r="D305" s="10">
        <v>872902.29</v>
      </c>
      <c r="E305" s="19">
        <v>98.198604260516788</v>
      </c>
    </row>
    <row r="306" spans="1:5" x14ac:dyDescent="0.25">
      <c r="A306" s="11" t="s">
        <v>175</v>
      </c>
      <c r="B306" s="12" t="s">
        <v>505</v>
      </c>
      <c r="C306" s="13">
        <v>888915.17</v>
      </c>
      <c r="D306" s="13">
        <v>872902.29</v>
      </c>
      <c r="E306" s="20">
        <v>98.198604260516788</v>
      </c>
    </row>
    <row r="307" spans="1:5" ht="89.25" x14ac:dyDescent="0.25">
      <c r="A307" s="8" t="s">
        <v>506</v>
      </c>
      <c r="B307" s="9" t="s">
        <v>507</v>
      </c>
      <c r="C307" s="10">
        <v>530361.44999999995</v>
      </c>
      <c r="D307" s="10">
        <v>530361.44999999995</v>
      </c>
      <c r="E307" s="19">
        <v>100</v>
      </c>
    </row>
    <row r="308" spans="1:5" ht="25.5" x14ac:dyDescent="0.25">
      <c r="A308" s="11" t="s">
        <v>508</v>
      </c>
      <c r="B308" s="12" t="s">
        <v>509</v>
      </c>
      <c r="C308" s="13">
        <v>530361.44999999995</v>
      </c>
      <c r="D308" s="13">
        <v>530361.44999999995</v>
      </c>
      <c r="E308" s="20">
        <v>100</v>
      </c>
    </row>
    <row r="309" spans="1:5" ht="38.25" x14ac:dyDescent="0.25">
      <c r="A309" s="5" t="s">
        <v>510</v>
      </c>
      <c r="B309" s="6" t="s">
        <v>511</v>
      </c>
      <c r="C309" s="7">
        <v>1123100</v>
      </c>
      <c r="D309" s="7">
        <v>1123100</v>
      </c>
      <c r="E309" s="18">
        <v>100</v>
      </c>
    </row>
    <row r="310" spans="1:5" ht="38.25" x14ac:dyDescent="0.25">
      <c r="A310" s="8" t="s">
        <v>512</v>
      </c>
      <c r="B310" s="9" t="s">
        <v>513</v>
      </c>
      <c r="C310" s="10">
        <v>1123100</v>
      </c>
      <c r="D310" s="10">
        <v>1123100</v>
      </c>
      <c r="E310" s="19">
        <v>100</v>
      </c>
    </row>
    <row r="311" spans="1:5" ht="25.5" x14ac:dyDescent="0.25">
      <c r="A311" s="11" t="s">
        <v>514</v>
      </c>
      <c r="B311" s="12" t="s">
        <v>515</v>
      </c>
      <c r="C311" s="13">
        <v>1123100</v>
      </c>
      <c r="D311" s="13">
        <v>1123100</v>
      </c>
      <c r="E311" s="20">
        <v>100</v>
      </c>
    </row>
    <row r="312" spans="1:5" ht="25.5" x14ac:dyDescent="0.25">
      <c r="A312" s="5" t="s">
        <v>171</v>
      </c>
      <c r="B312" s="6" t="s">
        <v>516</v>
      </c>
      <c r="C312" s="7">
        <v>71455891.609999999</v>
      </c>
      <c r="D312" s="7">
        <v>69239563.650000006</v>
      </c>
      <c r="E312" s="18">
        <v>96.898327191693966</v>
      </c>
    </row>
    <row r="313" spans="1:5" ht="38.25" x14ac:dyDescent="0.25">
      <c r="A313" s="8" t="s">
        <v>517</v>
      </c>
      <c r="B313" s="9" t="s">
        <v>518</v>
      </c>
      <c r="C313" s="10">
        <v>48129147.609999999</v>
      </c>
      <c r="D313" s="10">
        <v>46487274.479999997</v>
      </c>
      <c r="E313" s="19">
        <v>96.588609581652221</v>
      </c>
    </row>
    <row r="314" spans="1:5" x14ac:dyDescent="0.25">
      <c r="A314" s="11" t="s">
        <v>519</v>
      </c>
      <c r="B314" s="12" t="s">
        <v>520</v>
      </c>
      <c r="C314" s="13">
        <v>1946822.69</v>
      </c>
      <c r="D314" s="13">
        <v>1884812.56</v>
      </c>
      <c r="E314" s="20">
        <v>96.814803406672851</v>
      </c>
    </row>
    <row r="315" spans="1:5" x14ac:dyDescent="0.25">
      <c r="A315" s="11" t="s">
        <v>175</v>
      </c>
      <c r="B315" s="12" t="s">
        <v>521</v>
      </c>
      <c r="C315" s="13">
        <v>44004336.289999999</v>
      </c>
      <c r="D315" s="13">
        <v>42442969.170000002</v>
      </c>
      <c r="E315" s="20">
        <v>96.451788047182021</v>
      </c>
    </row>
    <row r="316" spans="1:5" x14ac:dyDescent="0.25">
      <c r="A316" s="11" t="s">
        <v>15</v>
      </c>
      <c r="B316" s="12" t="s">
        <v>522</v>
      </c>
      <c r="C316" s="13">
        <v>120420</v>
      </c>
      <c r="D316" s="13">
        <v>114259</v>
      </c>
      <c r="E316" s="20">
        <v>94.883740242484635</v>
      </c>
    </row>
    <row r="317" spans="1:5" x14ac:dyDescent="0.25">
      <c r="A317" s="11" t="s">
        <v>523</v>
      </c>
      <c r="B317" s="12" t="s">
        <v>524</v>
      </c>
      <c r="C317" s="13">
        <v>1802568.63</v>
      </c>
      <c r="D317" s="13">
        <v>1802568.63</v>
      </c>
      <c r="E317" s="20">
        <v>100</v>
      </c>
    </row>
    <row r="318" spans="1:5" ht="38.25" x14ac:dyDescent="0.25">
      <c r="A318" s="11" t="s">
        <v>70</v>
      </c>
      <c r="B318" s="12" t="s">
        <v>525</v>
      </c>
      <c r="C318" s="13">
        <v>255000</v>
      </c>
      <c r="D318" s="13">
        <v>242665.12</v>
      </c>
      <c r="E318" s="20">
        <v>95.16279215686275</v>
      </c>
    </row>
    <row r="319" spans="1:5" ht="25.5" x14ac:dyDescent="0.25">
      <c r="A319" s="8" t="s">
        <v>526</v>
      </c>
      <c r="B319" s="9" t="s">
        <v>527</v>
      </c>
      <c r="C319" s="10">
        <v>23326744</v>
      </c>
      <c r="D319" s="10">
        <v>22752289.170000002</v>
      </c>
      <c r="E319" s="19">
        <v>97.537355277701849</v>
      </c>
    </row>
    <row r="320" spans="1:5" ht="25.5" x14ac:dyDescent="0.25">
      <c r="A320" s="11" t="s">
        <v>182</v>
      </c>
      <c r="B320" s="12" t="s">
        <v>528</v>
      </c>
      <c r="C320" s="13">
        <v>23326744</v>
      </c>
      <c r="D320" s="13">
        <v>22752289.170000002</v>
      </c>
      <c r="E320" s="20">
        <v>97.537355277701849</v>
      </c>
    </row>
    <row r="321" spans="1:5" ht="25.5" x14ac:dyDescent="0.25">
      <c r="A321" s="5" t="s">
        <v>529</v>
      </c>
      <c r="B321" s="6" t="s">
        <v>530</v>
      </c>
      <c r="C321" s="7">
        <v>448600</v>
      </c>
      <c r="D321" s="7">
        <v>448600</v>
      </c>
      <c r="E321" s="18">
        <v>100</v>
      </c>
    </row>
    <row r="322" spans="1:5" ht="38.25" x14ac:dyDescent="0.25">
      <c r="A322" s="8" t="s">
        <v>531</v>
      </c>
      <c r="B322" s="9" t="s">
        <v>532</v>
      </c>
      <c r="C322" s="10">
        <v>448600</v>
      </c>
      <c r="D322" s="10">
        <v>448600</v>
      </c>
      <c r="E322" s="19">
        <v>100</v>
      </c>
    </row>
    <row r="323" spans="1:5" ht="25.5" x14ac:dyDescent="0.25">
      <c r="A323" s="11" t="s">
        <v>533</v>
      </c>
      <c r="B323" s="12" t="s">
        <v>534</v>
      </c>
      <c r="C323" s="13">
        <v>448600</v>
      </c>
      <c r="D323" s="13">
        <v>448600</v>
      </c>
      <c r="E323" s="20">
        <v>100</v>
      </c>
    </row>
    <row r="324" spans="1:5" ht="30" x14ac:dyDescent="0.25">
      <c r="A324" s="2" t="s">
        <v>535</v>
      </c>
      <c r="B324" s="3" t="s">
        <v>536</v>
      </c>
      <c r="C324" s="4">
        <v>10956745.109999999</v>
      </c>
      <c r="D324" s="4">
        <v>5327264.6900000004</v>
      </c>
      <c r="E324" s="17">
        <v>48.62086903105844</v>
      </c>
    </row>
    <row r="325" spans="1:5" x14ac:dyDescent="0.25">
      <c r="A325" s="5" t="s">
        <v>537</v>
      </c>
      <c r="B325" s="6" t="s">
        <v>538</v>
      </c>
      <c r="C325" s="7">
        <v>10906745.109999999</v>
      </c>
      <c r="D325" s="7">
        <v>5304264.6900000004</v>
      </c>
      <c r="E325" s="18">
        <v>48.63288393103376</v>
      </c>
    </row>
    <row r="326" spans="1:5" x14ac:dyDescent="0.25">
      <c r="A326" s="8" t="s">
        <v>539</v>
      </c>
      <c r="B326" s="9" t="s">
        <v>540</v>
      </c>
      <c r="C326" s="10">
        <v>52473.54</v>
      </c>
      <c r="D326" s="10">
        <v>52473.54</v>
      </c>
      <c r="E326" s="19">
        <v>100</v>
      </c>
    </row>
    <row r="327" spans="1:5" x14ac:dyDescent="0.25">
      <c r="A327" s="11" t="s">
        <v>541</v>
      </c>
      <c r="B327" s="12" t="s">
        <v>542</v>
      </c>
      <c r="C327" s="13">
        <v>52473.54</v>
      </c>
      <c r="D327" s="13">
        <v>52473.54</v>
      </c>
      <c r="E327" s="20">
        <v>100</v>
      </c>
    </row>
    <row r="328" spans="1:5" ht="51" x14ac:dyDescent="0.25">
      <c r="A328" s="8" t="s">
        <v>543</v>
      </c>
      <c r="B328" s="9" t="s">
        <v>544</v>
      </c>
      <c r="C328" s="10">
        <v>5296934.45</v>
      </c>
      <c r="D328" s="10">
        <v>0</v>
      </c>
      <c r="E328" s="19">
        <v>0</v>
      </c>
    </row>
    <row r="329" spans="1:5" ht="25.5" x14ac:dyDescent="0.25">
      <c r="A329" s="11" t="s">
        <v>545</v>
      </c>
      <c r="B329" s="12" t="s">
        <v>546</v>
      </c>
      <c r="C329" s="13">
        <v>3776556</v>
      </c>
      <c r="D329" s="13">
        <v>0</v>
      </c>
      <c r="E329" s="20">
        <v>0</v>
      </c>
    </row>
    <row r="330" spans="1:5" x14ac:dyDescent="0.25">
      <c r="A330" s="11" t="s">
        <v>547</v>
      </c>
      <c r="B330" s="12" t="s">
        <v>548</v>
      </c>
      <c r="C330" s="13">
        <v>1520378.45</v>
      </c>
      <c r="D330" s="13">
        <v>0</v>
      </c>
      <c r="E330" s="20">
        <v>0</v>
      </c>
    </row>
    <row r="331" spans="1:5" ht="25.5" x14ac:dyDescent="0.25">
      <c r="A331" s="8" t="s">
        <v>549</v>
      </c>
      <c r="B331" s="9" t="s">
        <v>550</v>
      </c>
      <c r="C331" s="10">
        <v>5557337.1200000001</v>
      </c>
      <c r="D331" s="10">
        <v>5251791.1500000004</v>
      </c>
      <c r="E331" s="19">
        <v>94.501935668066864</v>
      </c>
    </row>
    <row r="332" spans="1:5" x14ac:dyDescent="0.25">
      <c r="A332" s="11" t="s">
        <v>175</v>
      </c>
      <c r="B332" s="12" t="s">
        <v>551</v>
      </c>
      <c r="C332" s="13">
        <v>5557337.1200000001</v>
      </c>
      <c r="D332" s="13">
        <v>5251791.1500000004</v>
      </c>
      <c r="E332" s="20">
        <v>94.501935668066864</v>
      </c>
    </row>
    <row r="333" spans="1:5" ht="25.5" x14ac:dyDescent="0.25">
      <c r="A333" s="5" t="s">
        <v>552</v>
      </c>
      <c r="B333" s="6" t="s">
        <v>553</v>
      </c>
      <c r="C333" s="7">
        <v>50000</v>
      </c>
      <c r="D333" s="7">
        <v>23000</v>
      </c>
      <c r="E333" s="18">
        <v>46</v>
      </c>
    </row>
    <row r="334" spans="1:5" ht="38.25" x14ac:dyDescent="0.25">
      <c r="A334" s="8" t="s">
        <v>554</v>
      </c>
      <c r="B334" s="9" t="s">
        <v>555</v>
      </c>
      <c r="C334" s="10">
        <v>50000</v>
      </c>
      <c r="D334" s="10">
        <v>23000</v>
      </c>
      <c r="E334" s="19">
        <v>46</v>
      </c>
    </row>
    <row r="335" spans="1:5" x14ac:dyDescent="0.25">
      <c r="A335" s="11" t="s">
        <v>556</v>
      </c>
      <c r="B335" s="12" t="s">
        <v>557</v>
      </c>
      <c r="C335" s="13">
        <v>50000</v>
      </c>
      <c r="D335" s="13">
        <v>23000</v>
      </c>
      <c r="E335" s="20">
        <v>46</v>
      </c>
    </row>
    <row r="336" spans="1:5" ht="83.25" customHeight="1" x14ac:dyDescent="0.25">
      <c r="A336" s="2" t="s">
        <v>558</v>
      </c>
      <c r="B336" s="3" t="s">
        <v>559</v>
      </c>
      <c r="C336" s="4">
        <v>50000</v>
      </c>
      <c r="D336" s="4">
        <v>50000</v>
      </c>
      <c r="E336" s="17">
        <v>100</v>
      </c>
    </row>
    <row r="337" spans="1:5" ht="25.5" x14ac:dyDescent="0.25">
      <c r="A337" s="8" t="s">
        <v>560</v>
      </c>
      <c r="B337" s="9" t="s">
        <v>561</v>
      </c>
      <c r="C337" s="10">
        <v>50000</v>
      </c>
      <c r="D337" s="10">
        <v>50000</v>
      </c>
      <c r="E337" s="19">
        <v>100</v>
      </c>
    </row>
    <row r="338" spans="1:5" ht="38.25" x14ac:dyDescent="0.25">
      <c r="A338" s="11" t="s">
        <v>562</v>
      </c>
      <c r="B338" s="12" t="s">
        <v>563</v>
      </c>
      <c r="C338" s="13">
        <v>50000</v>
      </c>
      <c r="D338" s="13">
        <v>50000</v>
      </c>
      <c r="E338" s="20">
        <v>100</v>
      </c>
    </row>
    <row r="339" spans="1:5" ht="30" x14ac:dyDescent="0.25">
      <c r="A339" s="2" t="s">
        <v>564</v>
      </c>
      <c r="B339" s="3" t="s">
        <v>565</v>
      </c>
      <c r="C339" s="4">
        <v>5000</v>
      </c>
      <c r="D339" s="4">
        <v>0</v>
      </c>
      <c r="E339" s="17">
        <v>0</v>
      </c>
    </row>
    <row r="340" spans="1:5" ht="38.25" x14ac:dyDescent="0.25">
      <c r="A340" s="8" t="s">
        <v>566</v>
      </c>
      <c r="B340" s="9" t="s">
        <v>567</v>
      </c>
      <c r="C340" s="10">
        <v>5000</v>
      </c>
      <c r="D340" s="10">
        <v>0</v>
      </c>
      <c r="E340" s="19">
        <v>0</v>
      </c>
    </row>
    <row r="341" spans="1:5" x14ac:dyDescent="0.25">
      <c r="A341" s="11" t="s">
        <v>568</v>
      </c>
      <c r="B341" s="12" t="s">
        <v>569</v>
      </c>
      <c r="C341" s="13">
        <v>5000</v>
      </c>
      <c r="D341" s="13">
        <v>0</v>
      </c>
      <c r="E341" s="20">
        <v>0</v>
      </c>
    </row>
    <row r="342" spans="1:5" ht="60" x14ac:dyDescent="0.25">
      <c r="A342" s="2" t="s">
        <v>570</v>
      </c>
      <c r="B342" s="3" t="s">
        <v>571</v>
      </c>
      <c r="C342" s="4">
        <v>5033139.7</v>
      </c>
      <c r="D342" s="4">
        <v>5023239.7</v>
      </c>
      <c r="E342" s="17">
        <v>99.803303691332076</v>
      </c>
    </row>
    <row r="343" spans="1:5" ht="25.5" x14ac:dyDescent="0.25">
      <c r="A343" s="5" t="s">
        <v>572</v>
      </c>
      <c r="B343" s="6" t="s">
        <v>573</v>
      </c>
      <c r="C343" s="7">
        <v>5033139.7</v>
      </c>
      <c r="D343" s="7">
        <v>5023239.7</v>
      </c>
      <c r="E343" s="18">
        <v>99.803303691332076</v>
      </c>
    </row>
    <row r="344" spans="1:5" ht="25.5" x14ac:dyDescent="0.25">
      <c r="A344" s="8" t="s">
        <v>574</v>
      </c>
      <c r="B344" s="9" t="s">
        <v>575</v>
      </c>
      <c r="C344" s="10">
        <v>526500</v>
      </c>
      <c r="D344" s="10">
        <v>516600</v>
      </c>
      <c r="E344" s="19">
        <v>98.119658119658126</v>
      </c>
    </row>
    <row r="345" spans="1:5" x14ac:dyDescent="0.25">
      <c r="A345" s="11" t="s">
        <v>497</v>
      </c>
      <c r="B345" s="12" t="s">
        <v>576</v>
      </c>
      <c r="C345" s="13">
        <v>9500</v>
      </c>
      <c r="D345" s="13">
        <v>9500</v>
      </c>
      <c r="E345" s="20">
        <v>100</v>
      </c>
    </row>
    <row r="346" spans="1:5" ht="25.5" x14ac:dyDescent="0.25">
      <c r="A346" s="11" t="s">
        <v>545</v>
      </c>
      <c r="B346" s="12" t="s">
        <v>577</v>
      </c>
      <c r="C346" s="13">
        <v>517000</v>
      </c>
      <c r="D346" s="13">
        <v>507100</v>
      </c>
      <c r="E346" s="20">
        <v>98.085106382978722</v>
      </c>
    </row>
    <row r="347" spans="1:5" ht="25.5" x14ac:dyDescent="0.25">
      <c r="A347" s="14" t="s">
        <v>545</v>
      </c>
      <c r="B347" s="15" t="s">
        <v>577</v>
      </c>
      <c r="C347" s="16">
        <v>8400</v>
      </c>
      <c r="D347" s="16">
        <v>8400</v>
      </c>
      <c r="E347" s="21">
        <v>100</v>
      </c>
    </row>
    <row r="348" spans="1:5" ht="25.5" x14ac:dyDescent="0.25">
      <c r="A348" s="14" t="s">
        <v>545</v>
      </c>
      <c r="B348" s="15" t="s">
        <v>577</v>
      </c>
      <c r="C348" s="16">
        <v>468000</v>
      </c>
      <c r="D348" s="16">
        <v>458100</v>
      </c>
      <c r="E348" s="21">
        <v>97.884615384615387</v>
      </c>
    </row>
    <row r="349" spans="1:5" ht="25.5" x14ac:dyDescent="0.25">
      <c r="A349" s="14" t="s">
        <v>545</v>
      </c>
      <c r="B349" s="15" t="s">
        <v>577</v>
      </c>
      <c r="C349" s="16">
        <v>32200</v>
      </c>
      <c r="D349" s="16">
        <v>32200</v>
      </c>
      <c r="E349" s="21">
        <v>100</v>
      </c>
    </row>
    <row r="350" spans="1:5" ht="25.5" x14ac:dyDescent="0.25">
      <c r="A350" s="8" t="s">
        <v>578</v>
      </c>
      <c r="B350" s="9" t="s">
        <v>579</v>
      </c>
      <c r="C350" s="10">
        <v>4506639.7</v>
      </c>
      <c r="D350" s="10">
        <v>4506639.7</v>
      </c>
      <c r="E350" s="19">
        <v>100</v>
      </c>
    </row>
    <row r="351" spans="1:5" x14ac:dyDescent="0.25">
      <c r="A351" s="11" t="s">
        <v>580</v>
      </c>
      <c r="B351" s="12" t="s">
        <v>581</v>
      </c>
      <c r="C351" s="13">
        <v>1783000</v>
      </c>
      <c r="D351" s="13">
        <v>1783000</v>
      </c>
      <c r="E351" s="20">
        <v>100</v>
      </c>
    </row>
    <row r="352" spans="1:5" ht="38.25" x14ac:dyDescent="0.25">
      <c r="A352" s="11" t="s">
        <v>582</v>
      </c>
      <c r="B352" s="12" t="s">
        <v>583</v>
      </c>
      <c r="C352" s="13">
        <v>2723639.7</v>
      </c>
      <c r="D352" s="13">
        <v>2723639.7</v>
      </c>
      <c r="E352" s="20">
        <v>100</v>
      </c>
    </row>
    <row r="353" spans="1:6" ht="83.25" customHeight="1" x14ac:dyDescent="0.25">
      <c r="A353" s="2" t="s">
        <v>584</v>
      </c>
      <c r="B353" s="3" t="s">
        <v>585</v>
      </c>
      <c r="C353" s="4">
        <v>3338200</v>
      </c>
      <c r="D353" s="4">
        <v>3338200</v>
      </c>
      <c r="E353" s="17">
        <v>100</v>
      </c>
    </row>
    <row r="354" spans="1:6" ht="25.5" x14ac:dyDescent="0.25">
      <c r="A354" s="8" t="s">
        <v>586</v>
      </c>
      <c r="B354" s="9" t="s">
        <v>587</v>
      </c>
      <c r="C354" s="10">
        <v>3338200</v>
      </c>
      <c r="D354" s="10">
        <v>3338200</v>
      </c>
      <c r="E354" s="19">
        <v>100</v>
      </c>
    </row>
    <row r="355" spans="1:6" ht="25.5" x14ac:dyDescent="0.25">
      <c r="A355" s="11" t="s">
        <v>588</v>
      </c>
      <c r="B355" s="12" t="s">
        <v>589</v>
      </c>
      <c r="C355" s="13">
        <v>3338200</v>
      </c>
      <c r="D355" s="13">
        <v>3338200</v>
      </c>
      <c r="E355" s="20">
        <v>100</v>
      </c>
    </row>
    <row r="356" spans="1:6" ht="86.25" customHeight="1" x14ac:dyDescent="0.25">
      <c r="A356" s="2" t="s">
        <v>590</v>
      </c>
      <c r="B356" s="3" t="s">
        <v>591</v>
      </c>
      <c r="C356" s="4">
        <v>857056.87</v>
      </c>
      <c r="D356" s="4">
        <v>857056.87</v>
      </c>
      <c r="E356" s="17">
        <v>100</v>
      </c>
    </row>
    <row r="357" spans="1:6" x14ac:dyDescent="0.25">
      <c r="A357" s="8" t="s">
        <v>592</v>
      </c>
      <c r="B357" s="9" t="s">
        <v>593</v>
      </c>
      <c r="C357" s="10">
        <v>556753.84</v>
      </c>
      <c r="D357" s="10">
        <v>556753.84</v>
      </c>
      <c r="E357" s="19">
        <v>100</v>
      </c>
    </row>
    <row r="358" spans="1:6" ht="51" x14ac:dyDescent="0.25">
      <c r="A358" s="11" t="s">
        <v>594</v>
      </c>
      <c r="B358" s="12" t="s">
        <v>595</v>
      </c>
      <c r="C358" s="13">
        <v>483500</v>
      </c>
      <c r="D358" s="13">
        <v>483500</v>
      </c>
      <c r="E358" s="20">
        <v>100</v>
      </c>
    </row>
    <row r="359" spans="1:6" ht="25.5" x14ac:dyDescent="0.25">
      <c r="A359" s="11" t="s">
        <v>596</v>
      </c>
      <c r="B359" s="12" t="s">
        <v>597</v>
      </c>
      <c r="C359" s="13">
        <v>68370</v>
      </c>
      <c r="D359" s="13">
        <v>68370</v>
      </c>
      <c r="E359" s="20">
        <v>100</v>
      </c>
    </row>
    <row r="360" spans="1:6" ht="51" x14ac:dyDescent="0.25">
      <c r="A360" s="11" t="s">
        <v>594</v>
      </c>
      <c r="B360" s="12" t="s">
        <v>598</v>
      </c>
      <c r="C360" s="13">
        <v>4883.84</v>
      </c>
      <c r="D360" s="13">
        <v>4883.84</v>
      </c>
      <c r="E360" s="20">
        <v>100</v>
      </c>
    </row>
    <row r="361" spans="1:6" ht="25.5" x14ac:dyDescent="0.25">
      <c r="A361" s="8" t="s">
        <v>599</v>
      </c>
      <c r="B361" s="9" t="s">
        <v>600</v>
      </c>
      <c r="C361" s="10">
        <v>300303.03000000003</v>
      </c>
      <c r="D361" s="10">
        <v>300303.03000000003</v>
      </c>
      <c r="E361" s="19">
        <v>100</v>
      </c>
    </row>
    <row r="362" spans="1:6" ht="51" x14ac:dyDescent="0.25">
      <c r="A362" s="11" t="s">
        <v>594</v>
      </c>
      <c r="B362" s="12" t="s">
        <v>601</v>
      </c>
      <c r="C362" s="13">
        <v>297300</v>
      </c>
      <c r="D362" s="13">
        <v>297300</v>
      </c>
      <c r="E362" s="20">
        <v>100</v>
      </c>
    </row>
    <row r="363" spans="1:6" ht="51.75" thickBot="1" x14ac:dyDescent="0.3">
      <c r="A363" s="28" t="s">
        <v>594</v>
      </c>
      <c r="B363" s="29" t="s">
        <v>602</v>
      </c>
      <c r="C363" s="30">
        <v>3003.03</v>
      </c>
      <c r="D363" s="30">
        <v>3003.03</v>
      </c>
      <c r="E363" s="25">
        <v>100</v>
      </c>
    </row>
    <row r="364" spans="1:6" ht="24.75" customHeight="1" x14ac:dyDescent="0.25">
      <c r="A364" s="38" t="s">
        <v>606</v>
      </c>
      <c r="B364" s="39"/>
      <c r="C364" s="40">
        <f>SUM(C367-C365)</f>
        <v>993953290.09000015</v>
      </c>
      <c r="D364" s="40">
        <f>SUM(D367-D365)</f>
        <v>974090177.77000022</v>
      </c>
      <c r="E364" s="41">
        <f t="shared" ref="E364:E367" si="0">SUM(D364/C364*100)</f>
        <v>98.001605053472758</v>
      </c>
      <c r="F364" s="27"/>
    </row>
    <row r="365" spans="1:6" s="23" customFormat="1" ht="21.75" customHeight="1" x14ac:dyDescent="0.2">
      <c r="A365" s="50" t="s">
        <v>603</v>
      </c>
      <c r="B365" s="35" t="s">
        <v>604</v>
      </c>
      <c r="C365" s="36">
        <v>10016609.869999999</v>
      </c>
      <c r="D365" s="36">
        <v>9634613.8300000001</v>
      </c>
      <c r="E365" s="37">
        <f t="shared" si="0"/>
        <v>96.18637398323672</v>
      </c>
      <c r="F365" s="31"/>
    </row>
    <row r="366" spans="1:6" hidden="1" x14ac:dyDescent="0.25">
      <c r="A366" s="33"/>
      <c r="B366" s="26"/>
      <c r="C366" s="26"/>
      <c r="D366" s="26"/>
      <c r="E366" s="34"/>
      <c r="F366" s="27"/>
    </row>
    <row r="367" spans="1:6" s="24" customFormat="1" ht="18" customHeight="1" thickBot="1" x14ac:dyDescent="0.3">
      <c r="A367" s="42" t="s">
        <v>607</v>
      </c>
      <c r="B367" s="43"/>
      <c r="C367" s="44">
        <f>SUM(C6+C117+C136+C182+C199+C208+C233+C296+C324+C336+C339+C342+C353+C356+C365)</f>
        <v>1003969899.9600002</v>
      </c>
      <c r="D367" s="44">
        <f>SUM(D6+D117+D136+D182+D199+D208+D233+D296+D324+D336+D339+D342+D353+D356+D365)</f>
        <v>983724791.60000026</v>
      </c>
      <c r="E367" s="45">
        <f t="shared" si="0"/>
        <v>97.983494489146878</v>
      </c>
      <c r="F367" s="32"/>
    </row>
    <row r="368" spans="1:6" ht="21" customHeight="1" thickBot="1" x14ac:dyDescent="0.3">
      <c r="A368" s="46" t="s">
        <v>605</v>
      </c>
      <c r="B368" s="47"/>
      <c r="C368" s="48">
        <f>SUM(C364/C367)</f>
        <v>0.99002299783051351</v>
      </c>
      <c r="D368" s="48">
        <f>SUM(D364/D367)</f>
        <v>0.99020598656019476</v>
      </c>
      <c r="E368" s="49"/>
    </row>
    <row r="369" spans="1:5" x14ac:dyDescent="0.25">
      <c r="A369" s="75"/>
      <c r="B369" s="76"/>
      <c r="C369" s="76"/>
      <c r="D369" s="76"/>
      <c r="E369" s="76"/>
    </row>
  </sheetData>
  <mergeCells count="5">
    <mergeCell ref="A1:E1"/>
    <mergeCell ref="A2:E2"/>
    <mergeCell ref="A3:E3"/>
    <mergeCell ref="A4:E4"/>
    <mergeCell ref="A369:E369"/>
  </mergeCells>
  <pageMargins left="0.70866141732283472" right="0.70866141732283472" top="0.35433070866141736" bottom="0.35433070866141736" header="0.31496062992125984" footer="0.31496062992125984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showGridLines="0" tabSelected="1" workbookViewId="0">
      <pane ySplit="5" topLeftCell="A6" activePane="bottomLeft" state="frozen"/>
      <selection pane="bottomLeft" activeCell="J9" sqref="J9"/>
    </sheetView>
  </sheetViews>
  <sheetFormatPr defaultRowHeight="15.75" x14ac:dyDescent="0.25"/>
  <cols>
    <col min="1" max="1" width="52.42578125" style="1" customWidth="1"/>
    <col min="2" max="2" width="13" style="1" customWidth="1"/>
    <col min="3" max="4" width="17.7109375" style="1" customWidth="1"/>
    <col min="5" max="5" width="8.85546875" style="64" customWidth="1"/>
    <col min="6" max="6" width="13.28515625" style="67" customWidth="1"/>
    <col min="7" max="16384" width="9.140625" style="1"/>
  </cols>
  <sheetData>
    <row r="1" spans="1:6" ht="37.5" customHeight="1" x14ac:dyDescent="0.25">
      <c r="A1" s="70" t="s">
        <v>608</v>
      </c>
      <c r="B1" s="71"/>
      <c r="C1" s="71"/>
      <c r="D1" s="71"/>
      <c r="E1" s="71"/>
    </row>
    <row r="2" spans="1:6" hidden="1" x14ac:dyDescent="0.25">
      <c r="A2" s="72"/>
      <c r="B2" s="71"/>
      <c r="C2" s="71"/>
      <c r="D2" s="71"/>
      <c r="E2" s="71"/>
    </row>
    <row r="3" spans="1:6" ht="15.95" customHeight="1" x14ac:dyDescent="0.25">
      <c r="A3" s="72" t="s">
        <v>0</v>
      </c>
      <c r="B3" s="71"/>
      <c r="C3" s="71"/>
      <c r="D3" s="71"/>
      <c r="E3" s="71"/>
    </row>
    <row r="4" spans="1:6" ht="15.2" customHeight="1" x14ac:dyDescent="0.25">
      <c r="A4" s="73"/>
      <c r="B4" s="74"/>
      <c r="C4" s="74"/>
      <c r="D4" s="74"/>
      <c r="E4" s="74"/>
    </row>
    <row r="5" spans="1:6" ht="50.25" customHeight="1" x14ac:dyDescent="0.25">
      <c r="A5" s="54" t="s">
        <v>2</v>
      </c>
      <c r="B5" s="55" t="s">
        <v>3</v>
      </c>
      <c r="C5" s="55" t="s">
        <v>4</v>
      </c>
      <c r="D5" s="55" t="s">
        <v>609</v>
      </c>
      <c r="E5" s="56" t="s">
        <v>6</v>
      </c>
      <c r="F5" s="55" t="s">
        <v>610</v>
      </c>
    </row>
    <row r="6" spans="1:6" ht="30" x14ac:dyDescent="0.25">
      <c r="A6" s="58" t="s">
        <v>7</v>
      </c>
      <c r="B6" s="59" t="s">
        <v>8</v>
      </c>
      <c r="C6" s="65">
        <v>568643665.89999998</v>
      </c>
      <c r="D6" s="65">
        <v>565325414.70000005</v>
      </c>
      <c r="E6" s="62">
        <v>99.416462118724539</v>
      </c>
      <c r="F6" s="68">
        <v>565325.4</v>
      </c>
    </row>
    <row r="7" spans="1:6" ht="45" x14ac:dyDescent="0.25">
      <c r="A7" s="58" t="s">
        <v>185</v>
      </c>
      <c r="B7" s="59" t="s">
        <v>186</v>
      </c>
      <c r="C7" s="65">
        <v>27833553.989999998</v>
      </c>
      <c r="D7" s="65">
        <v>27816973.460000001</v>
      </c>
      <c r="E7" s="62">
        <v>99.940429705793392</v>
      </c>
      <c r="F7" s="69">
        <v>27817</v>
      </c>
    </row>
    <row r="8" spans="1:6" ht="36.75" customHeight="1" x14ac:dyDescent="0.25">
      <c r="A8" s="58" t="s">
        <v>214</v>
      </c>
      <c r="B8" s="59" t="s">
        <v>215</v>
      </c>
      <c r="C8" s="65">
        <v>96997282.430000007</v>
      </c>
      <c r="D8" s="65">
        <v>94820669.950000003</v>
      </c>
      <c r="E8" s="62">
        <v>97.756006740115836</v>
      </c>
      <c r="F8" s="68">
        <v>94820.7</v>
      </c>
    </row>
    <row r="9" spans="1:6" ht="30" x14ac:dyDescent="0.25">
      <c r="A9" s="58" t="s">
        <v>282</v>
      </c>
      <c r="B9" s="59" t="s">
        <v>283</v>
      </c>
      <c r="C9" s="65">
        <v>8288182.8600000003</v>
      </c>
      <c r="D9" s="65">
        <v>8129800.4000000004</v>
      </c>
      <c r="E9" s="62">
        <v>98.089056881643174</v>
      </c>
      <c r="F9" s="68">
        <v>8129.8</v>
      </c>
    </row>
    <row r="10" spans="1:6" ht="48.75" customHeight="1" x14ac:dyDescent="0.25">
      <c r="A10" s="58" t="s">
        <v>315</v>
      </c>
      <c r="B10" s="59" t="s">
        <v>316</v>
      </c>
      <c r="C10" s="65">
        <v>421895.95</v>
      </c>
      <c r="D10" s="65">
        <v>421495.63</v>
      </c>
      <c r="E10" s="62">
        <v>99.905114045299555</v>
      </c>
      <c r="F10" s="68">
        <v>421.5</v>
      </c>
    </row>
    <row r="11" spans="1:6" x14ac:dyDescent="0.25">
      <c r="A11" s="58" t="s">
        <v>333</v>
      </c>
      <c r="B11" s="59" t="s">
        <v>334</v>
      </c>
      <c r="C11" s="65">
        <v>2396519.09</v>
      </c>
      <c r="D11" s="65">
        <v>1983844.85</v>
      </c>
      <c r="E11" s="62">
        <v>82.780264854890021</v>
      </c>
      <c r="F11" s="68">
        <v>1983.8</v>
      </c>
    </row>
    <row r="12" spans="1:6" ht="49.5" customHeight="1" x14ac:dyDescent="0.25">
      <c r="A12" s="58" t="s">
        <v>377</v>
      </c>
      <c r="B12" s="59" t="s">
        <v>378</v>
      </c>
      <c r="C12" s="65">
        <v>193010102</v>
      </c>
      <c r="D12" s="65">
        <v>187150085.03999999</v>
      </c>
      <c r="E12" s="62">
        <v>96.9638806988455</v>
      </c>
      <c r="F12" s="68">
        <v>187150.1</v>
      </c>
    </row>
    <row r="13" spans="1:6" ht="30" x14ac:dyDescent="0.25">
      <c r="A13" s="58" t="s">
        <v>485</v>
      </c>
      <c r="B13" s="59" t="s">
        <v>486</v>
      </c>
      <c r="C13" s="65">
        <v>76121946.189999998</v>
      </c>
      <c r="D13" s="65">
        <v>73846132.480000004</v>
      </c>
      <c r="E13" s="62">
        <v>97.010305406118263</v>
      </c>
      <c r="F13" s="68">
        <v>73846.100000000006</v>
      </c>
    </row>
    <row r="14" spans="1:6" ht="30" x14ac:dyDescent="0.25">
      <c r="A14" s="58" t="s">
        <v>535</v>
      </c>
      <c r="B14" s="59" t="s">
        <v>536</v>
      </c>
      <c r="C14" s="65">
        <v>10956745.109999999</v>
      </c>
      <c r="D14" s="65">
        <v>5327264.6900000004</v>
      </c>
      <c r="E14" s="62">
        <v>48.62086903105844</v>
      </c>
      <c r="F14" s="68">
        <v>5327.3</v>
      </c>
    </row>
    <row r="15" spans="1:6" ht="83.25" customHeight="1" x14ac:dyDescent="0.25">
      <c r="A15" s="58" t="s">
        <v>558</v>
      </c>
      <c r="B15" s="59" t="s">
        <v>559</v>
      </c>
      <c r="C15" s="65">
        <v>50000</v>
      </c>
      <c r="D15" s="65">
        <v>50000</v>
      </c>
      <c r="E15" s="62">
        <v>100</v>
      </c>
      <c r="F15" s="69">
        <v>50</v>
      </c>
    </row>
    <row r="16" spans="1:6" ht="30" x14ac:dyDescent="0.25">
      <c r="A16" s="58" t="s">
        <v>564</v>
      </c>
      <c r="B16" s="59" t="s">
        <v>565</v>
      </c>
      <c r="C16" s="65">
        <v>5000</v>
      </c>
      <c r="D16" s="65">
        <v>0</v>
      </c>
      <c r="E16" s="62">
        <v>0</v>
      </c>
      <c r="F16" s="68">
        <v>0</v>
      </c>
    </row>
    <row r="17" spans="1:6" ht="45" x14ac:dyDescent="0.25">
      <c r="A17" s="58" t="s">
        <v>570</v>
      </c>
      <c r="B17" s="59" t="s">
        <v>571</v>
      </c>
      <c r="C17" s="65">
        <v>5033139.7</v>
      </c>
      <c r="D17" s="65">
        <v>5023239.7</v>
      </c>
      <c r="E17" s="62">
        <v>99.803303691332076</v>
      </c>
      <c r="F17" s="68">
        <v>5023.2</v>
      </c>
    </row>
    <row r="18" spans="1:6" ht="83.25" customHeight="1" x14ac:dyDescent="0.25">
      <c r="A18" s="58" t="s">
        <v>584</v>
      </c>
      <c r="B18" s="59" t="s">
        <v>585</v>
      </c>
      <c r="C18" s="65">
        <v>3338200</v>
      </c>
      <c r="D18" s="65">
        <v>3338200</v>
      </c>
      <c r="E18" s="62">
        <v>100</v>
      </c>
      <c r="F18" s="68">
        <v>3338.2</v>
      </c>
    </row>
    <row r="19" spans="1:6" ht="78" customHeight="1" x14ac:dyDescent="0.25">
      <c r="A19" s="58" t="s">
        <v>590</v>
      </c>
      <c r="B19" s="59" t="s">
        <v>591</v>
      </c>
      <c r="C19" s="65">
        <v>857056.87</v>
      </c>
      <c r="D19" s="65">
        <v>857056.87</v>
      </c>
      <c r="E19" s="62">
        <v>100</v>
      </c>
      <c r="F19" s="69">
        <v>857.1</v>
      </c>
    </row>
    <row r="20" spans="1:6" s="57" customFormat="1" ht="29.25" customHeight="1" x14ac:dyDescent="0.25">
      <c r="A20" s="60"/>
      <c r="B20" s="61"/>
      <c r="C20" s="66">
        <f>SUM(C6:C19)</f>
        <v>993953290.09000015</v>
      </c>
      <c r="D20" s="66">
        <f>SUM(D6:D19)</f>
        <v>974090177.77000022</v>
      </c>
      <c r="E20" s="63">
        <f>SUM(D20/C20*100)</f>
        <v>98.001605053472758</v>
      </c>
      <c r="F20" s="77">
        <f>SUM(F6:F19)</f>
        <v>974090.2</v>
      </c>
    </row>
    <row r="21" spans="1:6" x14ac:dyDescent="0.25">
      <c r="A21" s="75"/>
      <c r="B21" s="76"/>
      <c r="C21" s="76"/>
      <c r="D21" s="76"/>
      <c r="E21" s="76"/>
    </row>
  </sheetData>
  <mergeCells count="5">
    <mergeCell ref="A1:E1"/>
    <mergeCell ref="A2:E2"/>
    <mergeCell ref="A3:E3"/>
    <mergeCell ref="A4:E4"/>
    <mergeCell ref="A21:E21"/>
  </mergeCells>
  <pageMargins left="0.70866141732283472" right="0.31496062992125984" top="0.15748031496062992" bottom="0.15748031496062992" header="0.31496062992125984" footer="0.31496062992125984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MAKET_GENERATOR&lt;/Code&gt;&#10;  &lt;ObjectCode&gt;MAKET_GENERATOR&lt;/ObjectCode&gt;&#10;  &lt;DocName&gt;Отчет об исполнении бюджета по МП Вавож&lt;/DocName&gt;&#10;  &lt;VariantName&gt;Отчет об исполнении бюджета по МП Вавож&lt;/VariantName&gt;&#10;  &lt;VariantLink xsi:nil=&quot;true&quot; /&gt;&#10;  &lt;ReportCode&gt;MAKET_e5898a04_88a6_4568_9cb5_44a3740cdf7f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0A3F215-A8EF-4F76-863E-96B697A17F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Документ</vt:lpstr>
      <vt:lpstr>коротко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03_SHNA\Пользователь</dc:creator>
  <cp:lastModifiedBy>Пользователь</cp:lastModifiedBy>
  <cp:lastPrinted>2024-03-04T13:03:16Z</cp:lastPrinted>
  <dcterms:created xsi:type="dcterms:W3CDTF">2024-01-22T06:44:25Z</dcterms:created>
  <dcterms:modified xsi:type="dcterms:W3CDTF">2024-03-18T10:34:35Z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по МП Вавож</vt:lpwstr>
  </property>
  <property fmtid="{D5CDD505-2E9C-101B-9397-08002B2CF9AE}" pid="3" name="Название отчета">
    <vt:lpwstr>Отчет об исполнении бюджета по МП Вавож(2).xlsx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23.2.2260.1212535390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шишкина_03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